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75" yWindow="-15" windowWidth="19440" windowHeight="8925"/>
  </bookViews>
  <sheets>
    <sheet name="2019" sheetId="12" r:id="rId1"/>
    <sheet name="2020" sheetId="13" r:id="rId2"/>
  </sheets>
  <definedNames>
    <definedName name="_xlnm._FilterDatabase" localSheetId="0" hidden="1">'2019'!$A$3:$M$3</definedName>
    <definedName name="_xlnm._FilterDatabase" localSheetId="1" hidden="1">'2020'!$A$3:$N$3</definedName>
  </definedNames>
  <calcPr calcId="114210"/>
</workbook>
</file>

<file path=xl/calcChain.xml><?xml version="1.0" encoding="utf-8"?>
<calcChain xmlns="http://schemas.openxmlformats.org/spreadsheetml/2006/main">
  <c r="K25" i="12"/>
  <c r="I72"/>
  <c r="J72"/>
  <c r="K7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5"/>
  <c r="K33" i="13"/>
  <c r="J33"/>
  <c r="I33"/>
</calcChain>
</file>

<file path=xl/sharedStrings.xml><?xml version="1.0" encoding="utf-8"?>
<sst xmlns="http://schemas.openxmlformats.org/spreadsheetml/2006/main" count="610" uniqueCount="245">
  <si>
    <t>0350240269</t>
  </si>
  <si>
    <t>0350400270</t>
  </si>
  <si>
    <t>0350330352</t>
  </si>
  <si>
    <t>Scuola Superiore di 2° Grado "I.S. A. Motti"</t>
  </si>
  <si>
    <t>0350330322</t>
  </si>
  <si>
    <t>Scuola Superiore di 2° Grado "I.T.G. A.Secchi"</t>
  </si>
  <si>
    <t>0350330420</t>
  </si>
  <si>
    <t>Scuola Superiore di 2° Grado "Lotto Palestra Rosselli"</t>
  </si>
  <si>
    <t>Nuova Costruzione</t>
  </si>
  <si>
    <t>0350410044</t>
  </si>
  <si>
    <t>Scuola Infanzia Cavola</t>
  </si>
  <si>
    <t>0350280247</t>
  </si>
  <si>
    <t xml:space="preserve">Scuola Secondaria 1° grado "Lelio Orsi" </t>
  </si>
  <si>
    <t>0350450198</t>
  </si>
  <si>
    <t>Scuola Primaria Villa Minozzo</t>
  </si>
  <si>
    <t>COMUNE DI ALBINEA</t>
  </si>
  <si>
    <t>0350010196</t>
  </si>
  <si>
    <t>Scuola Primaria "Pezzani"</t>
  </si>
  <si>
    <t>Adeguamento sismico, Nuova costruzione in sostituzione</t>
  </si>
  <si>
    <t>COMUNE DI CASALGRANDE</t>
  </si>
  <si>
    <t>0350120020</t>
  </si>
  <si>
    <t>Scuola Secondaria 1° grado "Spallanzani"</t>
  </si>
  <si>
    <t>0350200129</t>
  </si>
  <si>
    <t>Scuola Primaria "Don Borghi" Canolo</t>
  </si>
  <si>
    <t xml:space="preserve">Palestra Scuola Secondaria 1° grado "Zannoni" </t>
  </si>
  <si>
    <t>0350300160</t>
  </si>
  <si>
    <t>0350440174</t>
  </si>
  <si>
    <t>Scuola Primaria Viano</t>
  </si>
  <si>
    <t>0350420232</t>
  </si>
  <si>
    <t>Scuola Secondaria 1° grado</t>
  </si>
  <si>
    <t>COMUNE DI SAN POLO D'ENZA</t>
  </si>
  <si>
    <t>0350380182</t>
  </si>
  <si>
    <t>0350370255</t>
  </si>
  <si>
    <t xml:space="preserve">Scuola Secondaria 1° grado "Allegri" </t>
  </si>
  <si>
    <t>Scuola Secondaria 1° grado "Toschi"</t>
  </si>
  <si>
    <t>0350410187</t>
  </si>
  <si>
    <t>Scuola Primaria "Tori" Cerredolo</t>
  </si>
  <si>
    <t>0350280248</t>
  </si>
  <si>
    <t>Palestra Scolastica</t>
  </si>
  <si>
    <t>0350200126</t>
  </si>
  <si>
    <t>Palestra Scolastica "Dodi"</t>
  </si>
  <si>
    <t>0350270248</t>
  </si>
  <si>
    <t xml:space="preserve">Scuola Secondaria 1° grado "Zannoni" </t>
  </si>
  <si>
    <t>Antincendio</t>
  </si>
  <si>
    <t>0350280300</t>
  </si>
  <si>
    <t>0350280249</t>
  </si>
  <si>
    <t>Mensa Primaria "Don Milani" e Secondaria "Orsi"</t>
  </si>
  <si>
    <t>0350280156</t>
  </si>
  <si>
    <t>0350270308</t>
  </si>
  <si>
    <t>Scuola Superiore di 2° Grado "I.S. Silvio D'Arzo"</t>
  </si>
  <si>
    <t>0350160350</t>
  </si>
  <si>
    <t>Scuola Superiore di 2° Grado "I.S. Nelson Mandela"</t>
  </si>
  <si>
    <t>Nuova Costruzione in sostituzione</t>
  </si>
  <si>
    <t>0350200303</t>
  </si>
  <si>
    <t>0350330313</t>
  </si>
  <si>
    <t>COMUNE DI CASTELLARANO</t>
  </si>
  <si>
    <t>0350140229</t>
  </si>
  <si>
    <t>Scuola Secondaria 1° grado di Castellarano</t>
  </si>
  <si>
    <t>0350060170</t>
  </si>
  <si>
    <t>Scuola Secondaria 1° grado "Panizzi"</t>
  </si>
  <si>
    <t>0350220180</t>
  </si>
  <si>
    <t xml:space="preserve">Scuola Primaria Taneto </t>
  </si>
  <si>
    <t>0350100241</t>
  </si>
  <si>
    <t>Scuola Secondaria 1° Grado "Levi"</t>
  </si>
  <si>
    <t>0350040220</t>
  </si>
  <si>
    <t>COMUNE DI POVIGLIO</t>
  </si>
  <si>
    <t>0350290155</t>
  </si>
  <si>
    <t>IC Poviglio-Brescello</t>
  </si>
  <si>
    <t>0350460013</t>
  </si>
  <si>
    <t>Scuola Primaria "Rossi" Ligonchio</t>
  </si>
  <si>
    <t>0350300249</t>
  </si>
  <si>
    <t xml:space="preserve">Scuola Secondaria 1° grado "Balletti" </t>
  </si>
  <si>
    <t>COMUNE DI CARPINETI</t>
  </si>
  <si>
    <t>0350110101</t>
  </si>
  <si>
    <t>0350140230</t>
  </si>
  <si>
    <t>Scuola Secondaria 1° grado di Roteglia</t>
  </si>
  <si>
    <t>0350270036</t>
  </si>
  <si>
    <t>Scuola Infanzia "Giuffredi"</t>
  </si>
  <si>
    <t>0350110227</t>
  </si>
  <si>
    <t>Scuola Secondaria 1° grado "Tricolore"</t>
  </si>
  <si>
    <t>0350170118</t>
  </si>
  <si>
    <t>Scuola Primaria "Rodari"</t>
  </si>
  <si>
    <t>0350270150</t>
  </si>
  <si>
    <t>Palestra Scuola Primaria "De Amicis"</t>
  </si>
  <si>
    <t>0350140001</t>
  </si>
  <si>
    <t>Scuola Infanzia Capoluogo</t>
  </si>
  <si>
    <t>0350270792</t>
  </si>
  <si>
    <t>IC e Scuola Primaria "De Amicis"</t>
  </si>
  <si>
    <t>Scuola Secondaria 1° grado "Alighieri" - Palestra</t>
  </si>
  <si>
    <t>livello di progettazione</t>
  </si>
  <si>
    <t>N. id</t>
  </si>
  <si>
    <t>annualità</t>
  </si>
  <si>
    <t>Ente</t>
  </si>
  <si>
    <t>Provincia</t>
  </si>
  <si>
    <t>Codice edificio</t>
  </si>
  <si>
    <t>Istituto</t>
  </si>
  <si>
    <t>tipologia intervento</t>
  </si>
  <si>
    <t>Cofinanziamento</t>
  </si>
  <si>
    <t>importo di finanziamento richiesto</t>
  </si>
  <si>
    <t>Ampliamento</t>
  </si>
  <si>
    <t>Miglioramento sismico</t>
  </si>
  <si>
    <t>Importo totale</t>
  </si>
  <si>
    <t>TOTALE</t>
  </si>
  <si>
    <t>Adeguamento sismico</t>
  </si>
  <si>
    <t>Nuova costruzione in sostituzione</t>
  </si>
  <si>
    <t>Nuova costruzione</t>
  </si>
  <si>
    <t>PROVINCIA DI REGGIO EMILIA</t>
  </si>
  <si>
    <t>0350270250</t>
  </si>
  <si>
    <t>Palestra Scuola Secondaria 1° grado "Zannoni"</t>
  </si>
  <si>
    <t>Adeguamento sismico, Agibilità, Antincendio</t>
  </si>
  <si>
    <t>Nuova costruzione in sostituzione, Antincendio</t>
  </si>
  <si>
    <t>Adeguamento sismico, Agibilità</t>
  </si>
  <si>
    <t>Agibilità, Antincendio</t>
  </si>
  <si>
    <t>Scuola Primaria</t>
  </si>
  <si>
    <t>REGGIO EMILIA</t>
  </si>
  <si>
    <t>COMUNE DI MONTECCHIO EMILIA</t>
  </si>
  <si>
    <t>COMUNE DI TOANO</t>
  </si>
  <si>
    <t>COMUNE DI BORETTO</t>
  </si>
  <si>
    <t>COMUNE DI CAVRIAGO</t>
  </si>
  <si>
    <t>COMUNE DI VENTASSO</t>
  </si>
  <si>
    <t>COMUNE DI CANOSSA</t>
  </si>
  <si>
    <t>REGIONE EMILIA-ROMAGNA
EDILIZIA SCOLASTICA: PROGRAMMAZIONE TRIENNALE 2018-2020
ANNUALITA' 2019</t>
  </si>
  <si>
    <t>0350160305</t>
  </si>
  <si>
    <t>Scuola Superiore di 2° Grado "I.S. C. Cattaneo"</t>
  </si>
  <si>
    <t>0350330068</t>
  </si>
  <si>
    <t>Scuola Superiore di 2° Grado "I.P. Galvani-Iodi"</t>
  </si>
  <si>
    <t>0350330267</t>
  </si>
  <si>
    <t>Scuola Superiore di 2° Grado "I.T.C. Carlo Levi"</t>
  </si>
  <si>
    <t>Adeguamentro sismico</t>
  </si>
  <si>
    <t>0350330326</t>
  </si>
  <si>
    <t>Scuola Superiore di 2° Grado "I.T.G. Blaise Pascal"</t>
  </si>
  <si>
    <t>0350330317</t>
  </si>
  <si>
    <t>0350330319</t>
  </si>
  <si>
    <t>0350330335</t>
  </si>
  <si>
    <t>Scuola Superiore di 2° Grado "L.S. Aldo Moro"</t>
  </si>
  <si>
    <t>0350410045</t>
  </si>
  <si>
    <t>Scuola Infanzia e Primaria Quara</t>
  </si>
  <si>
    <t>COMUNE DI GUASTALLA</t>
  </si>
  <si>
    <t>0350240786</t>
  </si>
  <si>
    <t>Scuola Secondaria 1° grado "Gonzaga"</t>
  </si>
  <si>
    <t>Miglioramento sismico, Agibilità</t>
  </si>
  <si>
    <t>0350180257</t>
  </si>
  <si>
    <t>Scuola Secondaria 1° grado "Gregorio VII"</t>
  </si>
  <si>
    <t>COMUNE DI CASINA</t>
  </si>
  <si>
    <t>0350130016</t>
  </si>
  <si>
    <t>Scuola Secondaria 1° grado "Fermi"</t>
  </si>
  <si>
    <t>COMUNE DI NOVELLARA</t>
  </si>
  <si>
    <t>0350280153</t>
  </si>
  <si>
    <t>Scuola Primaria Novellara</t>
  </si>
  <si>
    <t>COMUNE DI CASTELNOVO DI SOTTO</t>
  </si>
  <si>
    <t>0350150234</t>
  </si>
  <si>
    <t>Scuola Secondaria 1° grado "Marconi"</t>
  </si>
  <si>
    <t>Adeguamento sismico, Antincendio</t>
  </si>
  <si>
    <t>COMUNE DI GATTATICO</t>
  </si>
  <si>
    <t>0350220240</t>
  </si>
  <si>
    <t>Scuola Secondaria 1° grado "Fermi" Praticello</t>
  </si>
  <si>
    <t>COMUNE DI CORREGGIO</t>
  </si>
  <si>
    <t>0350200237
0350200239</t>
  </si>
  <si>
    <t>0350170117</t>
  </si>
  <si>
    <t>Scuola Primaria "De Amicis"</t>
  </si>
  <si>
    <t>COMUNE DI CADELBOSCO DI SOPRA</t>
  </si>
  <si>
    <t>0350080224</t>
  </si>
  <si>
    <t>Scuola Secondaria 1° grado "Pascoli"</t>
  </si>
  <si>
    <t>COMUNE DI BAGNOLO IN PIANO</t>
  </si>
  <si>
    <t>0350020215</t>
  </si>
  <si>
    <t>Scuola Secondaria 1° grado "Comparoni"</t>
  </si>
  <si>
    <t>COMUNE DI BAISO</t>
  </si>
  <si>
    <t>0350030113</t>
  </si>
  <si>
    <t>Scuola Infanzia "Arcobaleno"</t>
  </si>
  <si>
    <t>0350050221</t>
  </si>
  <si>
    <t>Scuola Primaria "Alberici"</t>
  </si>
  <si>
    <t>COMUNE DI VETTO</t>
  </si>
  <si>
    <t>0350420190</t>
  </si>
  <si>
    <t>COMUNE DI VIANO</t>
  </si>
  <si>
    <t>0350440218</t>
  </si>
  <si>
    <t>Scuola Primaria e Secondaria 1° grado Regnano</t>
  </si>
  <si>
    <t>COMUNE DI CAMPEGINE</t>
  </si>
  <si>
    <t>0350100260</t>
  </si>
  <si>
    <t xml:space="preserve">Scuola Primaria </t>
  </si>
  <si>
    <t>COMUNE DI VILLA MINOZZO</t>
  </si>
  <si>
    <t>0350450262</t>
  </si>
  <si>
    <t>Scuola Secondaria 1° grado Villa Minozzo</t>
  </si>
  <si>
    <t>COMUNE DI SANT'ILARIO D'ENZA</t>
  </si>
  <si>
    <t>0350390181</t>
  </si>
  <si>
    <t>Scuola Primaria "Collodi"</t>
  </si>
  <si>
    <t>COMUNE DI BRESCELLO</t>
  </si>
  <si>
    <t>0350060157</t>
  </si>
  <si>
    <t>Scuola Primaria "Righi"</t>
  </si>
  <si>
    <t>COMUNE DI SAN MARTINO IN RIO</t>
  </si>
  <si>
    <t>0350370254</t>
  </si>
  <si>
    <t>COMUNE DI QUATTRO CASTELLA</t>
  </si>
  <si>
    <t>0350300252</t>
  </si>
  <si>
    <t>Scuola Infaniza "L'albero delle farfalle"</t>
  </si>
  <si>
    <t>Ampliamento, Agibilità</t>
  </si>
  <si>
    <t>0350460094</t>
  </si>
  <si>
    <t>Scuola Infanzia Ligonchio</t>
  </si>
  <si>
    <t>COMUNE DI BIBBIANO</t>
  </si>
  <si>
    <t>0350040219</t>
  </si>
  <si>
    <t>Scuola Secondaria 1° grado "Alighieri"</t>
  </si>
  <si>
    <t>Interventi diversi</t>
  </si>
  <si>
    <t>0350270148</t>
  </si>
  <si>
    <t>Miglioramento sismico, Agibilità, Antincendio</t>
  </si>
  <si>
    <t>Scuola Primaria "Pascoli"</t>
  </si>
  <si>
    <t>Miglioramento sismico, Antincendio</t>
  </si>
  <si>
    <t>0350280154</t>
  </si>
  <si>
    <t>Scuola Primaria San Giovanni</t>
  </si>
  <si>
    <t>0350030023</t>
  </si>
  <si>
    <t>Scuola Infanzia "Robin Hood"</t>
  </si>
  <si>
    <t>0350080095</t>
  </si>
  <si>
    <t>Scuola Primaria Cadelbosco di Sopra</t>
  </si>
  <si>
    <t>0350150098</t>
  </si>
  <si>
    <t>Scuola Primaria di Castelnovo Sotto</t>
  </si>
  <si>
    <t>0350410280</t>
  </si>
  <si>
    <t>Scuola Infanzia e Primaria Toano</t>
  </si>
  <si>
    <t>0350200121</t>
  </si>
  <si>
    <t>Scuola Primaria "Allegri"</t>
  </si>
  <si>
    <t>0350170805</t>
  </si>
  <si>
    <t>0350240136</t>
  </si>
  <si>
    <t>Scuola Primaria "Gonzaga" Capoluogo</t>
  </si>
  <si>
    <t>Agibilità</t>
  </si>
  <si>
    <t>0350080096</t>
  </si>
  <si>
    <t>Scuola Primaria Cadelbosco di Sotto</t>
  </si>
  <si>
    <t>0350280037</t>
  </si>
  <si>
    <t>Scuola Infanzia Novellara</t>
  </si>
  <si>
    <t>Scuola Primaria Muraglione</t>
  </si>
  <si>
    <t>0350020003</t>
  </si>
  <si>
    <t>Scuola Infanzia "Dandelion"</t>
  </si>
  <si>
    <t>REGIONE EMILIA-ROMAGNA
EDILIZIA SCOLASTICA: PROGRAMMAZIONE TRIENNALE 2018-2020
ANNUALITA' 2020</t>
  </si>
  <si>
    <t>1. documento di fattibilità delle alternative progettuali</t>
  </si>
  <si>
    <t>2. documento di fattibilità tecnico economica</t>
  </si>
  <si>
    <t>3. progetto definitivo</t>
  </si>
  <si>
    <t>Adeguamento sismico della
palestra comprendente
nuova costruzione in
sostituzione dei relativi
spogliatoi</t>
  </si>
  <si>
    <t>Scuola Superiore di 2° Grado "I.T. L.Einaudi" - 1° lotto</t>
  </si>
  <si>
    <t>Scuola Superiore di 2° Grado "I.T. L.Einaudi" - 2° lotto</t>
  </si>
  <si>
    <t>Scuola Superiore di 2° Grado "I.P. Filippo Re" - 1° stralcio</t>
  </si>
  <si>
    <t>Scuola Superiore di 2° Grado "I.P. Filippo Re" - 2° stralcio</t>
  </si>
  <si>
    <t>Scuola Superiore di 2° Grado "I.S. Bertand Russell" - 1° stralcio</t>
  </si>
  <si>
    <t>Scuola Superiore di 2° Grado "I.S. Bertand Russell" - 2° stralcio</t>
  </si>
  <si>
    <t>Scuola Superiore di 2° Grado "I.S. P. Gobetti" - 1° lotto</t>
  </si>
  <si>
    <t>Scuola Superiore di 2° Grado "I.S. P. Gobetti" - 2° lotto</t>
  </si>
  <si>
    <t>Scuola Superiore di 2° Grado "I.T.A. A. Zanelli" - 1° stralcio</t>
  </si>
  <si>
    <t>Scuola Superiore di 2° Grado "I.T.A. A. Zanelli" - 2° stralcio</t>
  </si>
  <si>
    <t>Scuola Superiore di 2° Grado "I.T.I. L. Nobili" - 1° lotto</t>
  </si>
  <si>
    <t>Scuola Superiore di 2° Grado "I.T.I. L. Nobili" - 2° lotto</t>
  </si>
  <si>
    <t>Scuola Superiore di 2° Grado "I.T.I. L. Nobili" - 3° lotto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</si>
</sst>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[$€-410]&quot; &quot;#,##0.00&quot; &quot;;&quot;-&quot;[$€-410]&quot; &quot;#,##0.00&quot; &quot;;[$€-410]&quot; -&quot;#&quot; &quot;"/>
    <numFmt numFmtId="166" formatCode="[$€-410]&quot; &quot;#,##0.00;[Red]&quot;-&quot;[$€-410]&quot; &quot;#,##0.00"/>
  </numFmts>
  <fonts count="22"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rgb="FF000000"/>
      <name val="Calibri1"/>
    </font>
    <font>
      <b/>
      <i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</borders>
  <cellStyleXfs count="10">
    <xf numFmtId="0" fontId="0" fillId="0" borderId="0"/>
    <xf numFmtId="165" fontId="17" fillId="0" borderId="0"/>
    <xf numFmtId="0" fontId="18" fillId="0" borderId="0"/>
    <xf numFmtId="0" fontId="1" fillId="0" borderId="0"/>
    <xf numFmtId="0" fontId="19" fillId="0" borderId="0">
      <alignment horizontal="center"/>
    </xf>
    <xf numFmtId="0" fontId="19" fillId="0" borderId="0">
      <alignment horizontal="center" textRotation="90"/>
    </xf>
    <xf numFmtId="164" fontId="2" fillId="0" borderId="0" applyFont="0" applyFill="0" applyBorder="0" applyAlignment="0" applyProtection="0"/>
    <xf numFmtId="0" fontId="20" fillId="0" borderId="0"/>
    <xf numFmtId="0" fontId="21" fillId="0" borderId="0"/>
    <xf numFmtId="166" fontId="21" fillId="0" borderId="0"/>
  </cellStyleXfs>
  <cellXfs count="60">
    <xf numFmtId="0" fontId="0" fillId="0" borderId="0" xfId="0"/>
    <xf numFmtId="0" fontId="5" fillId="0" borderId="1" xfId="2" applyFont="1" applyFill="1" applyBorder="1" applyAlignment="1" applyProtection="1">
      <alignment horizontal="center" vertical="top" wrapText="1"/>
    </xf>
    <xf numFmtId="0" fontId="10" fillId="0" borderId="1" xfId="2" applyFont="1" applyFill="1" applyBorder="1" applyAlignment="1" applyProtection="1">
      <alignment horizontal="center" vertical="top" wrapText="1"/>
    </xf>
    <xf numFmtId="164" fontId="10" fillId="0" borderId="1" xfId="6" applyFont="1" applyFill="1" applyBorder="1" applyAlignment="1" applyProtection="1">
      <alignment horizontal="center" vertical="top" wrapText="1"/>
    </xf>
    <xf numFmtId="0" fontId="11" fillId="0" borderId="1" xfId="2" applyFont="1" applyFill="1" applyBorder="1" applyAlignment="1" applyProtection="1">
      <alignment horizontal="left" vertical="top" wrapText="1"/>
    </xf>
    <xf numFmtId="0" fontId="12" fillId="0" borderId="1" xfId="2" applyFont="1" applyFill="1" applyBorder="1" applyAlignment="1" applyProtection="1">
      <alignment horizontal="left" vertical="top" wrapText="1"/>
    </xf>
    <xf numFmtId="164" fontId="11" fillId="0" borderId="1" xfId="6" applyFont="1" applyFill="1" applyBorder="1" applyAlignment="1" applyProtection="1">
      <alignment horizontal="left" vertical="top" wrapText="1"/>
    </xf>
    <xf numFmtId="0" fontId="0" fillId="0" borderId="0" xfId="0" applyFill="1" applyAlignment="1">
      <alignment horizontal="left" vertical="top"/>
    </xf>
    <xf numFmtId="164" fontId="12" fillId="0" borderId="1" xfId="6" applyFont="1" applyFill="1" applyBorder="1" applyAlignment="1" applyProtection="1">
      <alignment horizontal="left" vertical="top" wrapText="1"/>
    </xf>
    <xf numFmtId="0" fontId="0" fillId="0" borderId="0" xfId="0" applyFill="1"/>
    <xf numFmtId="0" fontId="12" fillId="0" borderId="1" xfId="7" applyFont="1" applyFill="1" applyBorder="1" applyAlignment="1" applyProtection="1">
      <alignment horizontal="left" vertical="top" wrapText="1"/>
    </xf>
    <xf numFmtId="164" fontId="13" fillId="0" borderId="1" xfId="6" applyFont="1" applyFill="1" applyBorder="1" applyAlignment="1">
      <alignment vertical="top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14" fillId="0" borderId="0" xfId="0" applyFont="1" applyFill="1" applyAlignment="1">
      <alignment vertical="top"/>
    </xf>
    <xf numFmtId="164" fontId="14" fillId="0" borderId="0" xfId="6" applyFont="1" applyFill="1" applyAlignment="1">
      <alignment vertical="top"/>
    </xf>
    <xf numFmtId="164" fontId="0" fillId="0" borderId="0" xfId="6" applyFont="1" applyFill="1" applyAlignment="1">
      <alignment vertical="top"/>
    </xf>
    <xf numFmtId="164" fontId="15" fillId="0" borderId="1" xfId="6" applyFont="1" applyFill="1" applyBorder="1" applyAlignment="1">
      <alignment horizontal="left" vertical="top"/>
    </xf>
    <xf numFmtId="0" fontId="3" fillId="0" borderId="0" xfId="0" applyFont="1" applyFill="1" applyAlignment="1">
      <alignment horizontal="center"/>
    </xf>
    <xf numFmtId="164" fontId="13" fillId="0" borderId="1" xfId="6" applyFont="1" applyFill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164" fontId="14" fillId="0" borderId="0" xfId="6" applyFont="1" applyFill="1" applyAlignment="1">
      <alignment horizontal="left" vertical="top"/>
    </xf>
    <xf numFmtId="164" fontId="0" fillId="0" borderId="0" xfId="6" applyFont="1" applyFill="1" applyAlignment="1">
      <alignment horizontal="left" vertical="top"/>
    </xf>
    <xf numFmtId="0" fontId="6" fillId="0" borderId="1" xfId="7" applyFont="1" applyFill="1" applyBorder="1" applyAlignment="1" applyProtection="1">
      <alignment horizontal="left" vertical="top" wrapText="1"/>
    </xf>
    <xf numFmtId="0" fontId="4" fillId="0" borderId="1" xfId="7" applyFont="1" applyFill="1" applyBorder="1" applyAlignment="1" applyProtection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8" fillId="0" borderId="1" xfId="0" applyFont="1" applyFill="1" applyBorder="1" applyAlignment="1">
      <alignment horizontal="right" vertical="center"/>
    </xf>
    <xf numFmtId="0" fontId="11" fillId="0" borderId="2" xfId="3" applyFont="1" applyFill="1" applyBorder="1" applyAlignment="1" applyProtection="1">
      <alignment horizontal="left" vertical="top" wrapText="1"/>
    </xf>
    <xf numFmtId="0" fontId="11" fillId="0" borderId="1" xfId="3" applyFont="1" applyFill="1" applyBorder="1" applyAlignment="1" applyProtection="1">
      <alignment horizontal="left" vertical="top" wrapText="1"/>
    </xf>
    <xf numFmtId="0" fontId="11" fillId="0" borderId="2" xfId="7" applyFont="1" applyFill="1" applyBorder="1" applyAlignment="1" applyProtection="1">
      <alignment horizontal="left" vertical="top" wrapText="1"/>
    </xf>
    <xf numFmtId="0" fontId="11" fillId="0" borderId="1" xfId="7" applyFont="1" applyFill="1" applyBorder="1" applyAlignment="1" applyProtection="1">
      <alignment horizontal="left" vertical="top" wrapText="1"/>
    </xf>
    <xf numFmtId="0" fontId="12" fillId="0" borderId="2" xfId="2" applyFont="1" applyFill="1" applyBorder="1" applyAlignment="1" applyProtection="1">
      <alignment horizontal="left" vertical="top" wrapText="1"/>
    </xf>
    <xf numFmtId="0" fontId="6" fillId="0" borderId="2" xfId="7" applyFont="1" applyFill="1" applyBorder="1" applyAlignment="1" applyProtection="1">
      <alignment horizontal="left" vertical="top" wrapText="1"/>
    </xf>
    <xf numFmtId="164" fontId="15" fillId="0" borderId="2" xfId="6" applyFont="1" applyFill="1" applyBorder="1" applyAlignment="1">
      <alignment horizontal="left" vertical="top"/>
    </xf>
    <xf numFmtId="164" fontId="12" fillId="0" borderId="2" xfId="6" applyFont="1" applyFill="1" applyBorder="1" applyAlignment="1" applyProtection="1">
      <alignment horizontal="left" vertical="top" wrapText="1"/>
    </xf>
    <xf numFmtId="164" fontId="3" fillId="0" borderId="0" xfId="0" applyNumberFormat="1" applyFont="1" applyFill="1" applyAlignment="1">
      <alignment horizontal="center"/>
    </xf>
    <xf numFmtId="0" fontId="12" fillId="2" borderId="1" xfId="2" applyFont="1" applyFill="1" applyBorder="1" applyAlignment="1" applyProtection="1">
      <alignment horizontal="left" vertical="top" wrapText="1"/>
    </xf>
    <xf numFmtId="0" fontId="12" fillId="2" borderId="1" xfId="7" applyFont="1" applyFill="1" applyBorder="1" applyAlignment="1" applyProtection="1">
      <alignment horizontal="left" vertical="top" wrapText="1"/>
    </xf>
    <xf numFmtId="0" fontId="11" fillId="2" borderId="2" xfId="3" applyFont="1" applyFill="1" applyBorder="1" applyAlignment="1" applyProtection="1">
      <alignment horizontal="left" vertical="top" wrapText="1"/>
    </xf>
    <xf numFmtId="164" fontId="12" fillId="2" borderId="1" xfId="6" applyFont="1" applyFill="1" applyBorder="1" applyAlignment="1" applyProtection="1">
      <alignment horizontal="left" vertical="top" wrapText="1"/>
    </xf>
    <xf numFmtId="0" fontId="6" fillId="2" borderId="1" xfId="7" applyFont="1" applyFill="1" applyBorder="1" applyAlignment="1" applyProtection="1">
      <alignment horizontal="left" vertical="top" wrapText="1"/>
    </xf>
    <xf numFmtId="0" fontId="11" fillId="2" borderId="2" xfId="7" applyFont="1" applyFill="1" applyBorder="1" applyAlignment="1" applyProtection="1">
      <alignment horizontal="left" vertical="top" wrapText="1"/>
    </xf>
    <xf numFmtId="164" fontId="15" fillId="2" borderId="1" xfId="6" applyFont="1" applyFill="1" applyBorder="1" applyAlignment="1">
      <alignment horizontal="left" vertical="top"/>
    </xf>
    <xf numFmtId="164" fontId="6" fillId="2" borderId="1" xfId="6" applyFont="1" applyFill="1" applyBorder="1" applyAlignment="1">
      <alignment horizontal="left" vertical="top"/>
    </xf>
    <xf numFmtId="0" fontId="11" fillId="2" borderId="1" xfId="2" applyFont="1" applyFill="1" applyBorder="1" applyAlignment="1" applyProtection="1">
      <alignment horizontal="left" vertical="top" wrapText="1"/>
    </xf>
    <xf numFmtId="0" fontId="4" fillId="2" borderId="1" xfId="7" applyFont="1" applyFill="1" applyBorder="1" applyAlignment="1" applyProtection="1">
      <alignment horizontal="left" vertical="top" wrapText="1"/>
    </xf>
    <xf numFmtId="0" fontId="11" fillId="2" borderId="1" xfId="3" applyFont="1" applyFill="1" applyBorder="1" applyAlignment="1" applyProtection="1">
      <alignment horizontal="left" vertical="top" wrapText="1"/>
    </xf>
    <xf numFmtId="164" fontId="11" fillId="2" borderId="1" xfId="6" applyFont="1" applyFill="1" applyBorder="1" applyAlignment="1" applyProtection="1">
      <alignment horizontal="left" vertical="top" wrapText="1"/>
    </xf>
    <xf numFmtId="0" fontId="12" fillId="2" borderId="3" xfId="2" applyFont="1" applyFill="1" applyBorder="1" applyAlignment="1" applyProtection="1">
      <alignment horizontal="left" vertical="top" wrapText="1"/>
    </xf>
    <xf numFmtId="0" fontId="11" fillId="2" borderId="3" xfId="2" applyFont="1" applyFill="1" applyBorder="1" applyAlignment="1" applyProtection="1">
      <alignment horizontal="left" vertical="top" wrapText="1"/>
    </xf>
    <xf numFmtId="0" fontId="4" fillId="2" borderId="3" xfId="7" applyFont="1" applyFill="1" applyBorder="1" applyAlignment="1" applyProtection="1">
      <alignment horizontal="left" vertical="top" wrapText="1"/>
    </xf>
    <xf numFmtId="0" fontId="11" fillId="2" borderId="3" xfId="3" applyFont="1" applyFill="1" applyBorder="1" applyAlignment="1" applyProtection="1">
      <alignment horizontal="left" vertical="top" wrapText="1"/>
    </xf>
    <xf numFmtId="164" fontId="11" fillId="2" borderId="3" xfId="6" applyFont="1" applyFill="1" applyBorder="1" applyAlignment="1" applyProtection="1">
      <alignment horizontal="left" vertical="top" wrapText="1"/>
    </xf>
    <xf numFmtId="0" fontId="12" fillId="3" borderId="1" xfId="2" applyFont="1" applyFill="1" applyBorder="1" applyAlignment="1" applyProtection="1">
      <alignment horizontal="left" vertical="top" wrapText="1"/>
    </xf>
    <xf numFmtId="0" fontId="11" fillId="3" borderId="1" xfId="7" applyFont="1" applyFill="1" applyBorder="1" applyAlignment="1" applyProtection="1">
      <alignment horizontal="left" vertical="top" wrapText="1"/>
    </xf>
    <xf numFmtId="164" fontId="15" fillId="3" borderId="1" xfId="6" applyFont="1" applyFill="1" applyBorder="1" applyAlignment="1">
      <alignment horizontal="left" vertical="top"/>
    </xf>
    <xf numFmtId="164" fontId="12" fillId="3" borderId="1" xfId="6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>
      <alignment horizontal="right" vertical="center"/>
    </xf>
    <xf numFmtId="0" fontId="9" fillId="0" borderId="1" xfId="2" applyFont="1" applyFill="1" applyBorder="1" applyAlignment="1" applyProtection="1">
      <alignment horizontal="center" vertical="top" wrapText="1"/>
    </xf>
  </cellXfs>
  <cellStyles count="10">
    <cellStyle name="Euro" xfId="1"/>
    <cellStyle name="Excel Built-in Normal" xfId="2"/>
    <cellStyle name="Excel Built-in Normal_Iandolo" xfId="3"/>
    <cellStyle name="Heading" xfId="4"/>
    <cellStyle name="Heading1" xfId="5"/>
    <cellStyle name="Migliaia" xfId="6" builtinId="3"/>
    <cellStyle name="Normale" xfId="0" builtinId="0" customBuiltin="1"/>
    <cellStyle name="Normale_Foglio1" xfId="7"/>
    <cellStyle name="Result" xfId="8"/>
    <cellStyle name="Result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2"/>
  <sheetViews>
    <sheetView tabSelected="1" topLeftCell="B1" zoomScale="90" zoomScaleNormal="100" workbookViewId="0">
      <pane ySplit="3" topLeftCell="A4" activePane="bottomLeft" state="frozen"/>
      <selection pane="bottomLeft" activeCell="G14" sqref="G14"/>
    </sheetView>
  </sheetViews>
  <sheetFormatPr defaultRowHeight="15"/>
  <cols>
    <col min="1" max="1" width="4.5" style="7" customWidth="1"/>
    <col min="2" max="2" width="7.125" style="7" bestFit="1" customWidth="1"/>
    <col min="3" max="3" width="7.125" style="7" customWidth="1"/>
    <col min="4" max="4" width="19.25" style="21" customWidth="1"/>
    <col min="5" max="5" width="14" style="7" customWidth="1"/>
    <col min="6" max="6" width="22.5" style="26" customWidth="1"/>
    <col min="7" max="8" width="25" style="7" customWidth="1"/>
    <col min="9" max="9" width="14.375" style="22" customWidth="1"/>
    <col min="10" max="11" width="14.375" style="23" customWidth="1"/>
    <col min="12" max="12" width="14.25" style="7" bestFit="1" customWidth="1"/>
    <col min="13" max="13" width="11.125" style="7" bestFit="1" customWidth="1"/>
    <col min="14" max="16384" width="9" style="7"/>
  </cols>
  <sheetData>
    <row r="1" spans="1:11" s="9" customFormat="1" ht="57" customHeight="1">
      <c r="A1" s="59" t="s">
        <v>121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9" customFormat="1" ht="15.75" customHeight="1">
      <c r="A2" s="59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s="19" customFormat="1" ht="38.25">
      <c r="A3" s="2" t="s">
        <v>90</v>
      </c>
      <c r="B3" s="2" t="s">
        <v>91</v>
      </c>
      <c r="C3" s="2" t="s">
        <v>93</v>
      </c>
      <c r="D3" s="2" t="s">
        <v>92</v>
      </c>
      <c r="E3" s="2" t="s">
        <v>94</v>
      </c>
      <c r="F3" s="1" t="s">
        <v>95</v>
      </c>
      <c r="G3" s="2" t="s">
        <v>96</v>
      </c>
      <c r="H3" s="2" t="s">
        <v>89</v>
      </c>
      <c r="I3" s="3" t="s">
        <v>98</v>
      </c>
      <c r="J3" s="3" t="s">
        <v>97</v>
      </c>
      <c r="K3" s="3" t="s">
        <v>101</v>
      </c>
    </row>
    <row r="4" spans="1:11" s="19" customFormat="1" ht="25.5">
      <c r="A4" s="37">
        <v>1</v>
      </c>
      <c r="B4" s="45">
        <v>2019</v>
      </c>
      <c r="C4" s="37" t="s">
        <v>114</v>
      </c>
      <c r="D4" s="37" t="s">
        <v>106</v>
      </c>
      <c r="E4" s="37" t="s">
        <v>48</v>
      </c>
      <c r="F4" s="41" t="s">
        <v>49</v>
      </c>
      <c r="G4" s="37" t="s">
        <v>8</v>
      </c>
      <c r="H4" s="42" t="s">
        <v>228</v>
      </c>
      <c r="I4" s="43">
        <v>1000000</v>
      </c>
      <c r="J4" s="40">
        <v>0</v>
      </c>
      <c r="K4" s="40">
        <v>1000000</v>
      </c>
    </row>
    <row r="5" spans="1:11" s="19" customFormat="1" ht="25.5">
      <c r="A5" s="37">
        <f>A4+1</f>
        <v>2</v>
      </c>
      <c r="B5" s="45">
        <v>2019</v>
      </c>
      <c r="C5" s="37" t="s">
        <v>114</v>
      </c>
      <c r="D5" s="37" t="s">
        <v>106</v>
      </c>
      <c r="E5" s="37" t="s">
        <v>50</v>
      </c>
      <c r="F5" s="41" t="s">
        <v>51</v>
      </c>
      <c r="G5" s="37" t="s">
        <v>52</v>
      </c>
      <c r="H5" s="42" t="s">
        <v>228</v>
      </c>
      <c r="I5" s="43">
        <v>7000000</v>
      </c>
      <c r="J5" s="40">
        <v>0</v>
      </c>
      <c r="K5" s="40">
        <v>7000000</v>
      </c>
    </row>
    <row r="6" spans="1:11" s="19" customFormat="1" ht="25.5">
      <c r="A6" s="37">
        <f t="shared" ref="A6:A69" si="0">A5+1</f>
        <v>3</v>
      </c>
      <c r="B6" s="45">
        <v>2019</v>
      </c>
      <c r="C6" s="37" t="s">
        <v>114</v>
      </c>
      <c r="D6" s="37" t="s">
        <v>106</v>
      </c>
      <c r="E6" s="37" t="s">
        <v>53</v>
      </c>
      <c r="F6" s="41" t="s">
        <v>232</v>
      </c>
      <c r="G6" s="37" t="s">
        <v>128</v>
      </c>
      <c r="H6" s="42" t="s">
        <v>228</v>
      </c>
      <c r="I6" s="43">
        <v>1700000</v>
      </c>
      <c r="J6" s="40">
        <v>0</v>
      </c>
      <c r="K6" s="40">
        <v>1700000</v>
      </c>
    </row>
    <row r="7" spans="1:11" s="19" customFormat="1" ht="25.5">
      <c r="A7" s="37">
        <f t="shared" si="0"/>
        <v>4</v>
      </c>
      <c r="B7" s="45">
        <v>2019</v>
      </c>
      <c r="C7" s="37" t="s">
        <v>114</v>
      </c>
      <c r="D7" s="37" t="s">
        <v>106</v>
      </c>
      <c r="E7" s="37" t="s">
        <v>53</v>
      </c>
      <c r="F7" s="41" t="s">
        <v>233</v>
      </c>
      <c r="G7" s="37" t="s">
        <v>128</v>
      </c>
      <c r="H7" s="42" t="s">
        <v>228</v>
      </c>
      <c r="I7" s="43">
        <v>2650000</v>
      </c>
      <c r="J7" s="40">
        <v>0</v>
      </c>
      <c r="K7" s="40">
        <v>2650000</v>
      </c>
    </row>
    <row r="8" spans="1:11" s="19" customFormat="1" ht="25.5">
      <c r="A8" s="37">
        <f t="shared" si="0"/>
        <v>5</v>
      </c>
      <c r="B8" s="45">
        <v>2019</v>
      </c>
      <c r="C8" s="37" t="s">
        <v>114</v>
      </c>
      <c r="D8" s="37" t="s">
        <v>106</v>
      </c>
      <c r="E8" s="37" t="s">
        <v>54</v>
      </c>
      <c r="F8" s="41" t="s">
        <v>234</v>
      </c>
      <c r="G8" s="37" t="s">
        <v>100</v>
      </c>
      <c r="H8" s="42" t="s">
        <v>228</v>
      </c>
      <c r="I8" s="44">
        <v>3650000</v>
      </c>
      <c r="J8" s="40">
        <v>0</v>
      </c>
      <c r="K8" s="40">
        <v>3650000</v>
      </c>
    </row>
    <row r="9" spans="1:11" s="19" customFormat="1" ht="25.5">
      <c r="A9" s="37">
        <f t="shared" si="0"/>
        <v>6</v>
      </c>
      <c r="B9" s="45">
        <v>2019</v>
      </c>
      <c r="C9" s="37" t="s">
        <v>114</v>
      </c>
      <c r="D9" s="37" t="s">
        <v>106</v>
      </c>
      <c r="E9" s="37" t="s">
        <v>54</v>
      </c>
      <c r="F9" s="41" t="s">
        <v>235</v>
      </c>
      <c r="G9" s="37" t="s">
        <v>100</v>
      </c>
      <c r="H9" s="42" t="s">
        <v>228</v>
      </c>
      <c r="I9" s="44">
        <v>3650000</v>
      </c>
      <c r="J9" s="40">
        <v>0</v>
      </c>
      <c r="K9" s="40">
        <v>3650000</v>
      </c>
    </row>
    <row r="10" spans="1:11" s="19" customFormat="1" ht="25.5">
      <c r="A10" s="37">
        <f t="shared" si="0"/>
        <v>7</v>
      </c>
      <c r="B10" s="45">
        <v>2019</v>
      </c>
      <c r="C10" s="45" t="s">
        <v>114</v>
      </c>
      <c r="D10" s="37" t="s">
        <v>106</v>
      </c>
      <c r="E10" s="45" t="s">
        <v>122</v>
      </c>
      <c r="F10" s="46" t="s">
        <v>123</v>
      </c>
      <c r="G10" s="45" t="s">
        <v>99</v>
      </c>
      <c r="H10" s="47" t="s">
        <v>229</v>
      </c>
      <c r="I10" s="48">
        <v>1600000</v>
      </c>
      <c r="J10" s="48">
        <v>0</v>
      </c>
      <c r="K10" s="48">
        <v>1600000</v>
      </c>
    </row>
    <row r="11" spans="1:11" s="19" customFormat="1" ht="25.5">
      <c r="A11" s="37">
        <f t="shared" si="0"/>
        <v>8</v>
      </c>
      <c r="B11" s="45">
        <v>2019</v>
      </c>
      <c r="C11" s="45" t="s">
        <v>114</v>
      </c>
      <c r="D11" s="37" t="s">
        <v>106</v>
      </c>
      <c r="E11" s="45" t="s">
        <v>124</v>
      </c>
      <c r="F11" s="46" t="s">
        <v>125</v>
      </c>
      <c r="G11" s="45" t="s">
        <v>99</v>
      </c>
      <c r="H11" s="47" t="s">
        <v>228</v>
      </c>
      <c r="I11" s="48">
        <v>1600000</v>
      </c>
      <c r="J11" s="48">
        <v>0</v>
      </c>
      <c r="K11" s="48">
        <v>1600000</v>
      </c>
    </row>
    <row r="12" spans="1:11" s="19" customFormat="1" ht="25.5">
      <c r="A12" s="37">
        <f t="shared" si="0"/>
        <v>9</v>
      </c>
      <c r="B12" s="45">
        <v>2019</v>
      </c>
      <c r="C12" s="45" t="s">
        <v>114</v>
      </c>
      <c r="D12" s="37" t="s">
        <v>106</v>
      </c>
      <c r="E12" s="45" t="s">
        <v>126</v>
      </c>
      <c r="F12" s="46" t="s">
        <v>127</v>
      </c>
      <c r="G12" s="45" t="s">
        <v>128</v>
      </c>
      <c r="H12" s="47" t="s">
        <v>228</v>
      </c>
      <c r="I12" s="48">
        <v>2900000</v>
      </c>
      <c r="J12" s="48">
        <v>0</v>
      </c>
      <c r="K12" s="48">
        <v>2900000</v>
      </c>
    </row>
    <row r="13" spans="1:11" s="19" customFormat="1" ht="25.5">
      <c r="A13" s="37">
        <f t="shared" si="0"/>
        <v>10</v>
      </c>
      <c r="B13" s="45">
        <v>2019</v>
      </c>
      <c r="C13" s="45" t="s">
        <v>114</v>
      </c>
      <c r="D13" s="37" t="s">
        <v>106</v>
      </c>
      <c r="E13" s="45" t="s">
        <v>129</v>
      </c>
      <c r="F13" s="46" t="s">
        <v>130</v>
      </c>
      <c r="G13" s="45" t="s">
        <v>128</v>
      </c>
      <c r="H13" s="47" t="s">
        <v>228</v>
      </c>
      <c r="I13" s="48">
        <v>5700000</v>
      </c>
      <c r="J13" s="48">
        <v>0</v>
      </c>
      <c r="K13" s="48">
        <v>5700000</v>
      </c>
    </row>
    <row r="14" spans="1:11" s="19" customFormat="1" ht="25.5">
      <c r="A14" s="37">
        <f t="shared" si="0"/>
        <v>11</v>
      </c>
      <c r="B14" s="45">
        <v>2019</v>
      </c>
      <c r="C14" s="45" t="s">
        <v>114</v>
      </c>
      <c r="D14" s="37" t="s">
        <v>106</v>
      </c>
      <c r="E14" s="45" t="s">
        <v>131</v>
      </c>
      <c r="F14" s="46" t="s">
        <v>242</v>
      </c>
      <c r="G14" s="45" t="s">
        <v>128</v>
      </c>
      <c r="H14" s="47" t="s">
        <v>228</v>
      </c>
      <c r="I14" s="48">
        <v>3500000</v>
      </c>
      <c r="J14" s="48">
        <v>0</v>
      </c>
      <c r="K14" s="48">
        <v>3500000</v>
      </c>
    </row>
    <row r="15" spans="1:11" s="19" customFormat="1" ht="25.5">
      <c r="A15" s="37">
        <f t="shared" si="0"/>
        <v>12</v>
      </c>
      <c r="B15" s="45">
        <v>2019</v>
      </c>
      <c r="C15" s="45" t="s">
        <v>114</v>
      </c>
      <c r="D15" s="37" t="s">
        <v>106</v>
      </c>
      <c r="E15" s="45" t="s">
        <v>131</v>
      </c>
      <c r="F15" s="46" t="s">
        <v>243</v>
      </c>
      <c r="G15" s="45" t="s">
        <v>128</v>
      </c>
      <c r="H15" s="47" t="s">
        <v>228</v>
      </c>
      <c r="I15" s="48">
        <v>4900000</v>
      </c>
      <c r="J15" s="48">
        <v>0</v>
      </c>
      <c r="K15" s="48">
        <v>4900000</v>
      </c>
    </row>
    <row r="16" spans="1:11" s="19" customFormat="1" ht="25.5">
      <c r="A16" s="37">
        <f t="shared" si="0"/>
        <v>13</v>
      </c>
      <c r="B16" s="45">
        <v>2019</v>
      </c>
      <c r="C16" s="45" t="s">
        <v>114</v>
      </c>
      <c r="D16" s="37" t="s">
        <v>106</v>
      </c>
      <c r="E16" s="45" t="s">
        <v>132</v>
      </c>
      <c r="F16" s="46" t="s">
        <v>244</v>
      </c>
      <c r="G16" s="45" t="s">
        <v>128</v>
      </c>
      <c r="H16" s="47" t="s">
        <v>228</v>
      </c>
      <c r="I16" s="48">
        <v>2200000</v>
      </c>
      <c r="J16" s="48">
        <v>0</v>
      </c>
      <c r="K16" s="48">
        <v>2200000</v>
      </c>
    </row>
    <row r="17" spans="1:12" s="19" customFormat="1" ht="25.5">
      <c r="A17" s="49">
        <f t="shared" si="0"/>
        <v>14</v>
      </c>
      <c r="B17" s="50">
        <v>2019</v>
      </c>
      <c r="C17" s="50" t="s">
        <v>114</v>
      </c>
      <c r="D17" s="49" t="s">
        <v>106</v>
      </c>
      <c r="E17" s="50" t="s">
        <v>133</v>
      </c>
      <c r="F17" s="51" t="s">
        <v>134</v>
      </c>
      <c r="G17" s="50" t="s">
        <v>128</v>
      </c>
      <c r="H17" s="52" t="s">
        <v>228</v>
      </c>
      <c r="I17" s="53">
        <v>8600000</v>
      </c>
      <c r="J17" s="53">
        <v>0</v>
      </c>
      <c r="K17" s="53">
        <v>8600000</v>
      </c>
      <c r="L17" s="36"/>
    </row>
    <row r="18" spans="1:12" s="19" customFormat="1" ht="25.5">
      <c r="A18" s="32">
        <f t="shared" si="0"/>
        <v>15</v>
      </c>
      <c r="B18" s="4">
        <v>2019</v>
      </c>
      <c r="C18" s="32" t="s">
        <v>114</v>
      </c>
      <c r="D18" s="32" t="s">
        <v>55</v>
      </c>
      <c r="E18" s="32" t="s">
        <v>56</v>
      </c>
      <c r="F18" s="33" t="s">
        <v>57</v>
      </c>
      <c r="G18" s="32" t="s">
        <v>152</v>
      </c>
      <c r="H18" s="30" t="s">
        <v>229</v>
      </c>
      <c r="I18" s="34">
        <v>2655000</v>
      </c>
      <c r="J18" s="35">
        <v>295000</v>
      </c>
      <c r="K18" s="35">
        <v>2950000</v>
      </c>
    </row>
    <row r="19" spans="1:12" s="19" customFormat="1" ht="25.5">
      <c r="A19" s="5">
        <f t="shared" si="0"/>
        <v>16</v>
      </c>
      <c r="B19" s="4">
        <v>2019</v>
      </c>
      <c r="C19" s="5" t="s">
        <v>114</v>
      </c>
      <c r="D19" s="5" t="s">
        <v>185</v>
      </c>
      <c r="E19" s="5" t="s">
        <v>58</v>
      </c>
      <c r="F19" s="24" t="s">
        <v>59</v>
      </c>
      <c r="G19" s="5" t="s">
        <v>111</v>
      </c>
      <c r="H19" s="30" t="s">
        <v>228</v>
      </c>
      <c r="I19" s="18">
        <v>945000</v>
      </c>
      <c r="J19" s="8">
        <v>105000</v>
      </c>
      <c r="K19" s="8">
        <v>1050000</v>
      </c>
    </row>
    <row r="20" spans="1:12" s="19" customFormat="1" ht="25.5">
      <c r="A20" s="5">
        <f t="shared" si="0"/>
        <v>17</v>
      </c>
      <c r="B20" s="4">
        <v>2019</v>
      </c>
      <c r="C20" s="5" t="s">
        <v>114</v>
      </c>
      <c r="D20" s="5" t="s">
        <v>153</v>
      </c>
      <c r="E20" s="5" t="s">
        <v>60</v>
      </c>
      <c r="F20" s="24" t="s">
        <v>61</v>
      </c>
      <c r="G20" s="5" t="s">
        <v>111</v>
      </c>
      <c r="H20" s="30" t="s">
        <v>228</v>
      </c>
      <c r="I20" s="18">
        <v>1700000</v>
      </c>
      <c r="J20" s="8">
        <v>300000</v>
      </c>
      <c r="K20" s="8">
        <v>2000000</v>
      </c>
    </row>
    <row r="21" spans="1:12" s="19" customFormat="1" ht="25.5">
      <c r="A21" s="5">
        <f t="shared" si="0"/>
        <v>18</v>
      </c>
      <c r="B21" s="4">
        <v>2019</v>
      </c>
      <c r="C21" s="5" t="s">
        <v>114</v>
      </c>
      <c r="D21" s="5" t="s">
        <v>176</v>
      </c>
      <c r="E21" s="5" t="s">
        <v>62</v>
      </c>
      <c r="F21" s="24" t="s">
        <v>63</v>
      </c>
      <c r="G21" s="5" t="s">
        <v>109</v>
      </c>
      <c r="H21" s="30" t="s">
        <v>228</v>
      </c>
      <c r="I21" s="18">
        <v>1251000</v>
      </c>
      <c r="J21" s="8">
        <v>139000</v>
      </c>
      <c r="K21" s="8">
        <v>1390000</v>
      </c>
    </row>
    <row r="22" spans="1:12" s="19" customFormat="1" ht="63.75">
      <c r="A22" s="5">
        <f t="shared" si="0"/>
        <v>19</v>
      </c>
      <c r="B22" s="4">
        <v>2019</v>
      </c>
      <c r="C22" s="5" t="s">
        <v>114</v>
      </c>
      <c r="D22" s="5" t="s">
        <v>196</v>
      </c>
      <c r="E22" s="5" t="s">
        <v>64</v>
      </c>
      <c r="F22" s="24" t="s">
        <v>88</v>
      </c>
      <c r="G22" s="54" t="s">
        <v>231</v>
      </c>
      <c r="H22" s="31" t="s">
        <v>229</v>
      </c>
      <c r="I22" s="18">
        <v>655000</v>
      </c>
      <c r="J22" s="8">
        <v>75000</v>
      </c>
      <c r="K22" s="8">
        <v>730000</v>
      </c>
    </row>
    <row r="23" spans="1:12" s="19" customFormat="1" ht="25.5">
      <c r="A23" s="5">
        <f t="shared" si="0"/>
        <v>20</v>
      </c>
      <c r="B23" s="4">
        <v>2019</v>
      </c>
      <c r="C23" s="5" t="s">
        <v>114</v>
      </c>
      <c r="D23" s="5" t="s">
        <v>65</v>
      </c>
      <c r="E23" s="5" t="s">
        <v>66</v>
      </c>
      <c r="F23" s="24" t="s">
        <v>67</v>
      </c>
      <c r="G23" s="5" t="s">
        <v>99</v>
      </c>
      <c r="H23" s="31" t="s">
        <v>229</v>
      </c>
      <c r="I23" s="18">
        <v>855000</v>
      </c>
      <c r="J23" s="8">
        <v>95000</v>
      </c>
      <c r="K23" s="8">
        <v>950000</v>
      </c>
    </row>
    <row r="24" spans="1:12" s="19" customFormat="1" ht="25.5">
      <c r="A24" s="5">
        <f t="shared" si="0"/>
        <v>21</v>
      </c>
      <c r="B24" s="4">
        <v>2019</v>
      </c>
      <c r="C24" s="5" t="s">
        <v>114</v>
      </c>
      <c r="D24" s="5" t="s">
        <v>119</v>
      </c>
      <c r="E24" s="5" t="s">
        <v>68</v>
      </c>
      <c r="F24" s="24" t="s">
        <v>69</v>
      </c>
      <c r="G24" s="5" t="s">
        <v>103</v>
      </c>
      <c r="H24" s="30" t="s">
        <v>228</v>
      </c>
      <c r="I24" s="18">
        <v>842400</v>
      </c>
      <c r="J24" s="8">
        <v>93600</v>
      </c>
      <c r="K24" s="8">
        <v>936000</v>
      </c>
    </row>
    <row r="25" spans="1:12" s="19" customFormat="1" ht="25.5">
      <c r="A25" s="5">
        <f t="shared" si="0"/>
        <v>22</v>
      </c>
      <c r="B25" s="4">
        <v>2019</v>
      </c>
      <c r="C25" s="5" t="s">
        <v>114</v>
      </c>
      <c r="D25" s="5" t="s">
        <v>190</v>
      </c>
      <c r="E25" s="5" t="s">
        <v>70</v>
      </c>
      <c r="F25" s="24" t="s">
        <v>71</v>
      </c>
      <c r="G25" s="5" t="s">
        <v>112</v>
      </c>
      <c r="H25" s="55" t="s">
        <v>229</v>
      </c>
      <c r="I25" s="56">
        <v>630000</v>
      </c>
      <c r="J25" s="57">
        <v>270000</v>
      </c>
      <c r="K25" s="57">
        <f>I25+J25</f>
        <v>900000</v>
      </c>
    </row>
    <row r="26" spans="1:12" s="19" customFormat="1" ht="25.5">
      <c r="A26" s="5">
        <f t="shared" si="0"/>
        <v>23</v>
      </c>
      <c r="B26" s="4">
        <v>2019</v>
      </c>
      <c r="C26" s="5" t="s">
        <v>114</v>
      </c>
      <c r="D26" s="5" t="s">
        <v>72</v>
      </c>
      <c r="E26" s="5" t="s">
        <v>73</v>
      </c>
      <c r="F26" s="24" t="s">
        <v>178</v>
      </c>
      <c r="G26" s="5" t="s">
        <v>219</v>
      </c>
      <c r="H26" s="31" t="s">
        <v>229</v>
      </c>
      <c r="I26" s="18">
        <v>93500</v>
      </c>
      <c r="J26" s="8">
        <v>16500</v>
      </c>
      <c r="K26" s="8">
        <v>110000</v>
      </c>
    </row>
    <row r="27" spans="1:12" s="19" customFormat="1" ht="25.5">
      <c r="A27" s="5">
        <f t="shared" si="0"/>
        <v>24</v>
      </c>
      <c r="B27" s="4">
        <v>2019</v>
      </c>
      <c r="C27" s="5" t="s">
        <v>114</v>
      </c>
      <c r="D27" s="5" t="s">
        <v>55</v>
      </c>
      <c r="E27" s="5" t="s">
        <v>74</v>
      </c>
      <c r="F27" s="24" t="s">
        <v>75</v>
      </c>
      <c r="G27" s="5" t="s">
        <v>152</v>
      </c>
      <c r="H27" s="31" t="s">
        <v>229</v>
      </c>
      <c r="I27" s="18">
        <v>1458000</v>
      </c>
      <c r="J27" s="8">
        <v>162000</v>
      </c>
      <c r="K27" s="8">
        <v>1620000</v>
      </c>
    </row>
    <row r="28" spans="1:12" s="19" customFormat="1" ht="25.5">
      <c r="A28" s="5">
        <f t="shared" si="0"/>
        <v>25</v>
      </c>
      <c r="B28" s="4">
        <v>2019</v>
      </c>
      <c r="C28" s="5" t="s">
        <v>114</v>
      </c>
      <c r="D28" s="5" t="s">
        <v>115</v>
      </c>
      <c r="E28" s="5" t="s">
        <v>76</v>
      </c>
      <c r="F28" s="24" t="s">
        <v>77</v>
      </c>
      <c r="G28" s="5" t="s">
        <v>110</v>
      </c>
      <c r="H28" s="30" t="s">
        <v>228</v>
      </c>
      <c r="I28" s="18">
        <v>1143000</v>
      </c>
      <c r="J28" s="8">
        <v>127000</v>
      </c>
      <c r="K28" s="8">
        <v>1270000</v>
      </c>
    </row>
    <row r="29" spans="1:12" s="19" customFormat="1" ht="25.5">
      <c r="A29" s="5">
        <f t="shared" si="0"/>
        <v>26</v>
      </c>
      <c r="B29" s="4">
        <v>2019</v>
      </c>
      <c r="C29" s="5" t="s">
        <v>114</v>
      </c>
      <c r="D29" s="5" t="s">
        <v>72</v>
      </c>
      <c r="E29" s="5" t="s">
        <v>78</v>
      </c>
      <c r="F29" s="24" t="s">
        <v>79</v>
      </c>
      <c r="G29" s="5" t="s">
        <v>100</v>
      </c>
      <c r="H29" s="30" t="s">
        <v>228</v>
      </c>
      <c r="I29" s="18">
        <v>1005000</v>
      </c>
      <c r="J29" s="8">
        <v>120000</v>
      </c>
      <c r="K29" s="8">
        <v>1125000</v>
      </c>
    </row>
    <row r="30" spans="1:12" s="19" customFormat="1" ht="25.5">
      <c r="A30" s="5">
        <f t="shared" si="0"/>
        <v>27</v>
      </c>
      <c r="B30" s="4">
        <v>2019</v>
      </c>
      <c r="C30" s="5" t="s">
        <v>114</v>
      </c>
      <c r="D30" s="5" t="s">
        <v>118</v>
      </c>
      <c r="E30" s="5" t="s">
        <v>80</v>
      </c>
      <c r="F30" s="24" t="s">
        <v>81</v>
      </c>
      <c r="G30" s="5" t="s">
        <v>199</v>
      </c>
      <c r="H30" s="30" t="s">
        <v>228</v>
      </c>
      <c r="I30" s="18">
        <v>400000</v>
      </c>
      <c r="J30" s="8">
        <v>100000</v>
      </c>
      <c r="K30" s="8">
        <v>500000</v>
      </c>
    </row>
    <row r="31" spans="1:12" s="19" customFormat="1" ht="25.5">
      <c r="A31" s="5">
        <f t="shared" si="0"/>
        <v>28</v>
      </c>
      <c r="B31" s="4">
        <v>2019</v>
      </c>
      <c r="C31" s="5" t="s">
        <v>114</v>
      </c>
      <c r="D31" s="5" t="s">
        <v>115</v>
      </c>
      <c r="E31" s="5" t="s">
        <v>82</v>
      </c>
      <c r="F31" s="24" t="s">
        <v>83</v>
      </c>
      <c r="G31" s="5" t="s">
        <v>140</v>
      </c>
      <c r="H31" s="30" t="s">
        <v>228</v>
      </c>
      <c r="I31" s="18">
        <v>306000</v>
      </c>
      <c r="J31" s="8">
        <v>34000</v>
      </c>
      <c r="K31" s="8">
        <v>340000</v>
      </c>
    </row>
    <row r="32" spans="1:12" s="19" customFormat="1" ht="25.5">
      <c r="A32" s="5">
        <f t="shared" si="0"/>
        <v>29</v>
      </c>
      <c r="B32" s="4">
        <v>2019</v>
      </c>
      <c r="C32" s="5" t="s">
        <v>114</v>
      </c>
      <c r="D32" s="5" t="s">
        <v>55</v>
      </c>
      <c r="E32" s="5" t="s">
        <v>84</v>
      </c>
      <c r="F32" s="24" t="s">
        <v>85</v>
      </c>
      <c r="G32" s="5" t="s">
        <v>152</v>
      </c>
      <c r="H32" s="31" t="s">
        <v>229</v>
      </c>
      <c r="I32" s="18">
        <v>450000</v>
      </c>
      <c r="J32" s="8">
        <v>50000</v>
      </c>
      <c r="K32" s="8">
        <v>500000</v>
      </c>
    </row>
    <row r="33" spans="1:11" s="19" customFormat="1" ht="25.5">
      <c r="A33" s="5">
        <f t="shared" si="0"/>
        <v>30</v>
      </c>
      <c r="B33" s="4">
        <v>2019</v>
      </c>
      <c r="C33" s="5" t="s">
        <v>114</v>
      </c>
      <c r="D33" s="5" t="s">
        <v>115</v>
      </c>
      <c r="E33" s="5" t="s">
        <v>86</v>
      </c>
      <c r="F33" s="24" t="s">
        <v>87</v>
      </c>
      <c r="G33" s="5" t="s">
        <v>109</v>
      </c>
      <c r="H33" s="30" t="s">
        <v>228</v>
      </c>
      <c r="I33" s="18">
        <v>252000</v>
      </c>
      <c r="J33" s="8">
        <v>28000</v>
      </c>
      <c r="K33" s="8">
        <v>280000</v>
      </c>
    </row>
    <row r="34" spans="1:11" ht="25.5">
      <c r="A34" s="5">
        <f t="shared" si="0"/>
        <v>31</v>
      </c>
      <c r="B34" s="4">
        <v>2019</v>
      </c>
      <c r="C34" s="4" t="s">
        <v>114</v>
      </c>
      <c r="D34" s="5" t="s">
        <v>115</v>
      </c>
      <c r="E34" s="4" t="s">
        <v>107</v>
      </c>
      <c r="F34" s="25" t="s">
        <v>108</v>
      </c>
      <c r="G34" s="4" t="s">
        <v>109</v>
      </c>
      <c r="H34" s="29" t="s">
        <v>228</v>
      </c>
      <c r="I34" s="6">
        <v>355500</v>
      </c>
      <c r="J34" s="6">
        <v>39500</v>
      </c>
      <c r="K34" s="6">
        <v>395000</v>
      </c>
    </row>
    <row r="35" spans="1:11" ht="25.5">
      <c r="A35" s="5">
        <f t="shared" si="0"/>
        <v>32</v>
      </c>
      <c r="B35" s="4">
        <v>2019</v>
      </c>
      <c r="C35" s="4" t="s">
        <v>114</v>
      </c>
      <c r="D35" s="5" t="s">
        <v>116</v>
      </c>
      <c r="E35" s="4" t="s">
        <v>135</v>
      </c>
      <c r="F35" s="25" t="s">
        <v>136</v>
      </c>
      <c r="G35" s="4" t="s">
        <v>111</v>
      </c>
      <c r="H35" s="29" t="s">
        <v>228</v>
      </c>
      <c r="I35" s="6">
        <v>137520</v>
      </c>
      <c r="J35" s="6">
        <v>15280</v>
      </c>
      <c r="K35" s="6">
        <v>152800</v>
      </c>
    </row>
    <row r="36" spans="1:11" ht="25.5">
      <c r="A36" s="5">
        <f t="shared" si="0"/>
        <v>33</v>
      </c>
      <c r="B36" s="4">
        <v>2019</v>
      </c>
      <c r="C36" s="4" t="s">
        <v>114</v>
      </c>
      <c r="D36" s="5" t="s">
        <v>137</v>
      </c>
      <c r="E36" s="4" t="s">
        <v>138</v>
      </c>
      <c r="F36" s="25" t="s">
        <v>139</v>
      </c>
      <c r="G36" s="4" t="s">
        <v>140</v>
      </c>
      <c r="H36" s="29" t="s">
        <v>228</v>
      </c>
      <c r="I36" s="6">
        <v>1440000</v>
      </c>
      <c r="J36" s="6">
        <v>160000</v>
      </c>
      <c r="K36" s="6">
        <v>1600000</v>
      </c>
    </row>
    <row r="37" spans="1:11" ht="25.5">
      <c r="A37" s="5">
        <f t="shared" si="0"/>
        <v>34</v>
      </c>
      <c r="B37" s="4">
        <v>2019</v>
      </c>
      <c r="C37" s="4" t="s">
        <v>114</v>
      </c>
      <c r="D37" s="5" t="s">
        <v>120</v>
      </c>
      <c r="E37" s="4" t="s">
        <v>141</v>
      </c>
      <c r="F37" s="25" t="s">
        <v>142</v>
      </c>
      <c r="G37" s="4" t="s">
        <v>109</v>
      </c>
      <c r="H37" s="29" t="s">
        <v>228</v>
      </c>
      <c r="I37" s="6">
        <v>494973.5</v>
      </c>
      <c r="J37" s="6">
        <v>61176.5</v>
      </c>
      <c r="K37" s="6">
        <v>556150</v>
      </c>
    </row>
    <row r="38" spans="1:11" ht="25.5">
      <c r="A38" s="5">
        <f t="shared" si="0"/>
        <v>35</v>
      </c>
      <c r="B38" s="4">
        <v>2019</v>
      </c>
      <c r="C38" s="4" t="s">
        <v>114</v>
      </c>
      <c r="D38" s="5" t="s">
        <v>143</v>
      </c>
      <c r="E38" s="4" t="s">
        <v>144</v>
      </c>
      <c r="F38" s="25" t="s">
        <v>145</v>
      </c>
      <c r="G38" s="4" t="s">
        <v>104</v>
      </c>
      <c r="H38" s="29" t="s">
        <v>228</v>
      </c>
      <c r="I38" s="6">
        <v>2925000</v>
      </c>
      <c r="J38" s="6">
        <v>325000</v>
      </c>
      <c r="K38" s="6">
        <v>3250000</v>
      </c>
    </row>
    <row r="39" spans="1:11" ht="25.5">
      <c r="A39" s="5">
        <f t="shared" si="0"/>
        <v>36</v>
      </c>
      <c r="B39" s="4">
        <v>2019</v>
      </c>
      <c r="C39" s="4" t="s">
        <v>114</v>
      </c>
      <c r="D39" s="5" t="s">
        <v>146</v>
      </c>
      <c r="E39" s="4" t="s">
        <v>147</v>
      </c>
      <c r="F39" s="25" t="s">
        <v>148</v>
      </c>
      <c r="G39" s="4" t="s">
        <v>140</v>
      </c>
      <c r="H39" s="29" t="s">
        <v>228</v>
      </c>
      <c r="I39" s="6">
        <v>3285000</v>
      </c>
      <c r="J39" s="6">
        <v>365000</v>
      </c>
      <c r="K39" s="6">
        <v>3650000</v>
      </c>
    </row>
    <row r="40" spans="1:11" ht="25.5">
      <c r="A40" s="5">
        <f t="shared" si="0"/>
        <v>37</v>
      </c>
      <c r="B40" s="4">
        <v>2019</v>
      </c>
      <c r="C40" s="4" t="s">
        <v>114</v>
      </c>
      <c r="D40" s="5" t="s">
        <v>149</v>
      </c>
      <c r="E40" s="4" t="s">
        <v>150</v>
      </c>
      <c r="F40" s="25" t="s">
        <v>151</v>
      </c>
      <c r="G40" s="4" t="s">
        <v>152</v>
      </c>
      <c r="H40" s="29" t="s">
        <v>228</v>
      </c>
      <c r="I40" s="6">
        <v>900000</v>
      </c>
      <c r="J40" s="6">
        <v>100000</v>
      </c>
      <c r="K40" s="6">
        <v>1000000</v>
      </c>
    </row>
    <row r="41" spans="1:11" ht="25.5">
      <c r="A41" s="5">
        <f t="shared" si="0"/>
        <v>38</v>
      </c>
      <c r="B41" s="4">
        <v>2019</v>
      </c>
      <c r="C41" s="4" t="s">
        <v>114</v>
      </c>
      <c r="D41" s="5" t="s">
        <v>153</v>
      </c>
      <c r="E41" s="4" t="s">
        <v>154</v>
      </c>
      <c r="F41" s="25" t="s">
        <v>155</v>
      </c>
      <c r="G41" s="4" t="s">
        <v>111</v>
      </c>
      <c r="H41" s="29" t="s">
        <v>228</v>
      </c>
      <c r="I41" s="6">
        <v>1935000</v>
      </c>
      <c r="J41" s="6">
        <v>215000</v>
      </c>
      <c r="K41" s="6">
        <v>2150000</v>
      </c>
    </row>
    <row r="42" spans="1:11" ht="25.5">
      <c r="A42" s="5">
        <f t="shared" si="0"/>
        <v>39</v>
      </c>
      <c r="B42" s="4">
        <v>2019</v>
      </c>
      <c r="C42" s="4" t="s">
        <v>114</v>
      </c>
      <c r="D42" s="5" t="s">
        <v>156</v>
      </c>
      <c r="E42" s="4" t="s">
        <v>157</v>
      </c>
      <c r="F42" s="25" t="s">
        <v>151</v>
      </c>
      <c r="G42" s="4" t="s">
        <v>103</v>
      </c>
      <c r="H42" s="29" t="s">
        <v>228</v>
      </c>
      <c r="I42" s="6">
        <v>1260000</v>
      </c>
      <c r="J42" s="6">
        <v>140000</v>
      </c>
      <c r="K42" s="6">
        <v>1400000</v>
      </c>
    </row>
    <row r="43" spans="1:11" ht="25.5">
      <c r="A43" s="5">
        <f t="shared" si="0"/>
        <v>40</v>
      </c>
      <c r="B43" s="4">
        <v>2019</v>
      </c>
      <c r="C43" s="4" t="s">
        <v>114</v>
      </c>
      <c r="D43" s="5" t="s">
        <v>118</v>
      </c>
      <c r="E43" s="4" t="s">
        <v>158</v>
      </c>
      <c r="F43" s="25" t="s">
        <v>159</v>
      </c>
      <c r="G43" s="4" t="s">
        <v>103</v>
      </c>
      <c r="H43" s="29" t="s">
        <v>228</v>
      </c>
      <c r="I43" s="6">
        <v>819000</v>
      </c>
      <c r="J43" s="6">
        <v>91000</v>
      </c>
      <c r="K43" s="6">
        <v>910000</v>
      </c>
    </row>
    <row r="44" spans="1:11" ht="25.5">
      <c r="A44" s="5">
        <f t="shared" si="0"/>
        <v>41</v>
      </c>
      <c r="B44" s="4">
        <v>2019</v>
      </c>
      <c r="C44" s="4" t="s">
        <v>114</v>
      </c>
      <c r="D44" s="5" t="s">
        <v>160</v>
      </c>
      <c r="E44" s="4" t="s">
        <v>161</v>
      </c>
      <c r="F44" s="25" t="s">
        <v>162</v>
      </c>
      <c r="G44" s="4" t="s">
        <v>103</v>
      </c>
      <c r="H44" s="29" t="s">
        <v>228</v>
      </c>
      <c r="I44" s="6">
        <v>1800000</v>
      </c>
      <c r="J44" s="6">
        <v>200000</v>
      </c>
      <c r="K44" s="6">
        <v>2000000</v>
      </c>
    </row>
    <row r="45" spans="1:11" ht="25.5">
      <c r="A45" s="5">
        <f t="shared" si="0"/>
        <v>42</v>
      </c>
      <c r="B45" s="4">
        <v>2019</v>
      </c>
      <c r="C45" s="4" t="s">
        <v>114</v>
      </c>
      <c r="D45" s="5" t="s">
        <v>163</v>
      </c>
      <c r="E45" s="4" t="s">
        <v>164</v>
      </c>
      <c r="F45" s="25" t="s">
        <v>165</v>
      </c>
      <c r="G45" s="4" t="s">
        <v>103</v>
      </c>
      <c r="H45" s="29" t="s">
        <v>230</v>
      </c>
      <c r="I45" s="6">
        <v>900000</v>
      </c>
      <c r="J45" s="6">
        <v>100000</v>
      </c>
      <c r="K45" s="6">
        <v>1000000</v>
      </c>
    </row>
    <row r="46" spans="1:11" ht="25.5">
      <c r="A46" s="5">
        <f t="shared" si="0"/>
        <v>43</v>
      </c>
      <c r="B46" s="4">
        <v>2019</v>
      </c>
      <c r="C46" s="4" t="s">
        <v>114</v>
      </c>
      <c r="D46" s="5" t="s">
        <v>166</v>
      </c>
      <c r="E46" s="4" t="s">
        <v>167</v>
      </c>
      <c r="F46" s="25" t="s">
        <v>168</v>
      </c>
      <c r="G46" s="4" t="s">
        <v>103</v>
      </c>
      <c r="H46" s="29" t="s">
        <v>228</v>
      </c>
      <c r="I46" s="6">
        <v>108000</v>
      </c>
      <c r="J46" s="6">
        <v>12000</v>
      </c>
      <c r="K46" s="6">
        <v>120000</v>
      </c>
    </row>
    <row r="47" spans="1:11" ht="25.5">
      <c r="A47" s="5">
        <f t="shared" si="0"/>
        <v>44</v>
      </c>
      <c r="B47" s="4">
        <v>2019</v>
      </c>
      <c r="C47" s="4" t="s">
        <v>114</v>
      </c>
      <c r="D47" s="5" t="s">
        <v>117</v>
      </c>
      <c r="E47" s="4" t="s">
        <v>169</v>
      </c>
      <c r="F47" s="25" t="s">
        <v>170</v>
      </c>
      <c r="G47" s="4" t="s">
        <v>100</v>
      </c>
      <c r="H47" s="29" t="s">
        <v>228</v>
      </c>
      <c r="I47" s="6">
        <v>855000</v>
      </c>
      <c r="J47" s="6">
        <v>95000</v>
      </c>
      <c r="K47" s="6">
        <v>950000</v>
      </c>
    </row>
    <row r="48" spans="1:11" ht="25.5">
      <c r="A48" s="5">
        <f t="shared" si="0"/>
        <v>45</v>
      </c>
      <c r="B48" s="4">
        <v>2019</v>
      </c>
      <c r="C48" s="4" t="s">
        <v>114</v>
      </c>
      <c r="D48" s="5" t="s">
        <v>171</v>
      </c>
      <c r="E48" s="4" t="s">
        <v>172</v>
      </c>
      <c r="F48" s="25" t="s">
        <v>113</v>
      </c>
      <c r="G48" s="4" t="s">
        <v>103</v>
      </c>
      <c r="H48" s="29" t="s">
        <v>228</v>
      </c>
      <c r="I48" s="6">
        <v>327000</v>
      </c>
      <c r="J48" s="6">
        <v>37000</v>
      </c>
      <c r="K48" s="6">
        <v>364000</v>
      </c>
    </row>
    <row r="49" spans="1:11" ht="41.25" customHeight="1">
      <c r="A49" s="5">
        <f t="shared" si="0"/>
        <v>46</v>
      </c>
      <c r="B49" s="4">
        <v>2019</v>
      </c>
      <c r="C49" s="4" t="s">
        <v>114</v>
      </c>
      <c r="D49" s="5" t="s">
        <v>173</v>
      </c>
      <c r="E49" s="4" t="s">
        <v>174</v>
      </c>
      <c r="F49" s="25" t="s">
        <v>175</v>
      </c>
      <c r="G49" s="4" t="s">
        <v>111</v>
      </c>
      <c r="H49" s="29" t="s">
        <v>228</v>
      </c>
      <c r="I49" s="6">
        <v>180000</v>
      </c>
      <c r="J49" s="6">
        <v>20000</v>
      </c>
      <c r="K49" s="6">
        <v>200000</v>
      </c>
    </row>
    <row r="50" spans="1:11" ht="25.5">
      <c r="A50" s="5">
        <f t="shared" si="0"/>
        <v>47</v>
      </c>
      <c r="B50" s="4">
        <v>2019</v>
      </c>
      <c r="C50" s="4" t="s">
        <v>114</v>
      </c>
      <c r="D50" s="5" t="s">
        <v>176</v>
      </c>
      <c r="E50" s="4" t="s">
        <v>177</v>
      </c>
      <c r="F50" s="25" t="s">
        <v>178</v>
      </c>
      <c r="G50" s="4" t="s">
        <v>109</v>
      </c>
      <c r="H50" s="29" t="s">
        <v>228</v>
      </c>
      <c r="I50" s="6">
        <v>1745100</v>
      </c>
      <c r="J50" s="6">
        <v>193900</v>
      </c>
      <c r="K50" s="6">
        <v>1939000</v>
      </c>
    </row>
    <row r="51" spans="1:11" ht="25.5">
      <c r="A51" s="5">
        <f t="shared" si="0"/>
        <v>48</v>
      </c>
      <c r="B51" s="4">
        <v>2019</v>
      </c>
      <c r="C51" s="4" t="s">
        <v>114</v>
      </c>
      <c r="D51" s="5" t="s">
        <v>179</v>
      </c>
      <c r="E51" s="4" t="s">
        <v>180</v>
      </c>
      <c r="F51" s="25" t="s">
        <v>181</v>
      </c>
      <c r="G51" s="4" t="s">
        <v>104</v>
      </c>
      <c r="H51" s="29" t="s">
        <v>228</v>
      </c>
      <c r="I51" s="6">
        <v>1395000</v>
      </c>
      <c r="J51" s="6">
        <v>155000</v>
      </c>
      <c r="K51" s="6">
        <v>1550000</v>
      </c>
    </row>
    <row r="52" spans="1:11" ht="25.5">
      <c r="A52" s="5">
        <f t="shared" si="0"/>
        <v>49</v>
      </c>
      <c r="B52" s="4">
        <v>2019</v>
      </c>
      <c r="C52" s="4" t="s">
        <v>114</v>
      </c>
      <c r="D52" s="5" t="s">
        <v>182</v>
      </c>
      <c r="E52" s="4" t="s">
        <v>183</v>
      </c>
      <c r="F52" s="25" t="s">
        <v>184</v>
      </c>
      <c r="G52" s="4" t="s">
        <v>99</v>
      </c>
      <c r="H52" s="29" t="s">
        <v>228</v>
      </c>
      <c r="I52" s="6">
        <v>1890000</v>
      </c>
      <c r="J52" s="6">
        <v>210000</v>
      </c>
      <c r="K52" s="6">
        <v>2100000</v>
      </c>
    </row>
    <row r="53" spans="1:11" ht="25.5">
      <c r="A53" s="5">
        <f t="shared" si="0"/>
        <v>50</v>
      </c>
      <c r="B53" s="4">
        <v>2019</v>
      </c>
      <c r="C53" s="4" t="s">
        <v>114</v>
      </c>
      <c r="D53" s="5" t="s">
        <v>185</v>
      </c>
      <c r="E53" s="4" t="s">
        <v>186</v>
      </c>
      <c r="F53" s="25" t="s">
        <v>187</v>
      </c>
      <c r="G53" s="4" t="s">
        <v>99</v>
      </c>
      <c r="H53" s="29" t="s">
        <v>229</v>
      </c>
      <c r="I53" s="6">
        <v>1080000</v>
      </c>
      <c r="J53" s="6">
        <v>120000</v>
      </c>
      <c r="K53" s="6">
        <v>1200000</v>
      </c>
    </row>
    <row r="54" spans="1:11" ht="25.5">
      <c r="A54" s="5">
        <f t="shared" si="0"/>
        <v>51</v>
      </c>
      <c r="B54" s="4">
        <v>2019</v>
      </c>
      <c r="C54" s="4" t="s">
        <v>114</v>
      </c>
      <c r="D54" s="5" t="s">
        <v>188</v>
      </c>
      <c r="E54" s="4" t="s">
        <v>189</v>
      </c>
      <c r="F54" s="25" t="s">
        <v>159</v>
      </c>
      <c r="G54" s="4" t="s">
        <v>103</v>
      </c>
      <c r="H54" s="29" t="s">
        <v>229</v>
      </c>
      <c r="I54" s="6">
        <v>2000000</v>
      </c>
      <c r="J54" s="6">
        <v>500000</v>
      </c>
      <c r="K54" s="6">
        <v>2500000</v>
      </c>
    </row>
    <row r="55" spans="1:11" ht="25.5">
      <c r="A55" s="5">
        <f t="shared" si="0"/>
        <v>52</v>
      </c>
      <c r="B55" s="4">
        <v>2019</v>
      </c>
      <c r="C55" s="4" t="s">
        <v>114</v>
      </c>
      <c r="D55" s="5" t="s">
        <v>190</v>
      </c>
      <c r="E55" s="4" t="s">
        <v>191</v>
      </c>
      <c r="F55" s="25" t="s">
        <v>192</v>
      </c>
      <c r="G55" s="4" t="s">
        <v>193</v>
      </c>
      <c r="H55" s="29" t="s">
        <v>228</v>
      </c>
      <c r="I55" s="6">
        <v>450000</v>
      </c>
      <c r="J55" s="6">
        <v>50000</v>
      </c>
      <c r="K55" s="6">
        <v>500000</v>
      </c>
    </row>
    <row r="56" spans="1:11" ht="25.5">
      <c r="A56" s="5">
        <f t="shared" si="0"/>
        <v>53</v>
      </c>
      <c r="B56" s="4">
        <v>2019</v>
      </c>
      <c r="C56" s="4" t="s">
        <v>114</v>
      </c>
      <c r="D56" s="5" t="s">
        <v>119</v>
      </c>
      <c r="E56" s="4" t="s">
        <v>194</v>
      </c>
      <c r="F56" s="25" t="s">
        <v>195</v>
      </c>
      <c r="G56" s="4" t="s">
        <v>103</v>
      </c>
      <c r="H56" s="29" t="s">
        <v>228</v>
      </c>
      <c r="I56" s="6">
        <v>1677600</v>
      </c>
      <c r="J56" s="6">
        <v>186400</v>
      </c>
      <c r="K56" s="6">
        <v>1864000</v>
      </c>
    </row>
    <row r="57" spans="1:11" ht="25.5">
      <c r="A57" s="5">
        <f t="shared" si="0"/>
        <v>54</v>
      </c>
      <c r="B57" s="4">
        <v>2019</v>
      </c>
      <c r="C57" s="4" t="s">
        <v>114</v>
      </c>
      <c r="D57" s="5" t="s">
        <v>196</v>
      </c>
      <c r="E57" s="4" t="s">
        <v>197</v>
      </c>
      <c r="F57" s="25" t="s">
        <v>198</v>
      </c>
      <c r="G57" s="4" t="s">
        <v>199</v>
      </c>
      <c r="H57" s="29" t="s">
        <v>229</v>
      </c>
      <c r="I57" s="6">
        <v>375000</v>
      </c>
      <c r="J57" s="6">
        <v>45000</v>
      </c>
      <c r="K57" s="6">
        <v>420000</v>
      </c>
    </row>
    <row r="58" spans="1:11" ht="25.5">
      <c r="A58" s="5">
        <f t="shared" si="0"/>
        <v>55</v>
      </c>
      <c r="B58" s="4">
        <v>2019</v>
      </c>
      <c r="C58" s="4" t="s">
        <v>114</v>
      </c>
      <c r="D58" s="5" t="s">
        <v>115</v>
      </c>
      <c r="E58" s="4" t="s">
        <v>200</v>
      </c>
      <c r="F58" s="25" t="s">
        <v>159</v>
      </c>
      <c r="G58" s="4" t="s">
        <v>201</v>
      </c>
      <c r="H58" s="29" t="s">
        <v>228</v>
      </c>
      <c r="I58" s="6">
        <v>450000</v>
      </c>
      <c r="J58" s="6">
        <v>50000</v>
      </c>
      <c r="K58" s="6">
        <v>500000</v>
      </c>
    </row>
    <row r="59" spans="1:11" ht="25.5">
      <c r="A59" s="5">
        <f t="shared" si="0"/>
        <v>56</v>
      </c>
      <c r="B59" s="4">
        <v>2019</v>
      </c>
      <c r="C59" s="4" t="s">
        <v>114</v>
      </c>
      <c r="D59" s="5" t="s">
        <v>163</v>
      </c>
      <c r="E59" s="4" t="s">
        <v>164</v>
      </c>
      <c r="F59" s="25" t="s">
        <v>202</v>
      </c>
      <c r="G59" s="4" t="s">
        <v>203</v>
      </c>
      <c r="H59" s="29" t="s">
        <v>228</v>
      </c>
      <c r="I59" s="6">
        <v>1440000</v>
      </c>
      <c r="J59" s="6">
        <v>160000</v>
      </c>
      <c r="K59" s="6">
        <v>1600000</v>
      </c>
    </row>
    <row r="60" spans="1:11" ht="25.5">
      <c r="A60" s="5">
        <f t="shared" si="0"/>
        <v>57</v>
      </c>
      <c r="B60" s="4">
        <v>2019</v>
      </c>
      <c r="C60" s="4" t="s">
        <v>114</v>
      </c>
      <c r="D60" s="5" t="s">
        <v>146</v>
      </c>
      <c r="E60" s="4" t="s">
        <v>204</v>
      </c>
      <c r="F60" s="25" t="s">
        <v>205</v>
      </c>
      <c r="G60" s="4" t="s">
        <v>140</v>
      </c>
      <c r="H60" s="29" t="s">
        <v>228</v>
      </c>
      <c r="I60" s="6">
        <v>945000</v>
      </c>
      <c r="J60" s="6">
        <v>105000</v>
      </c>
      <c r="K60" s="6">
        <v>1050000</v>
      </c>
    </row>
    <row r="61" spans="1:11" ht="25.5">
      <c r="A61" s="5">
        <f t="shared" si="0"/>
        <v>58</v>
      </c>
      <c r="B61" s="4">
        <v>2019</v>
      </c>
      <c r="C61" s="4" t="s">
        <v>114</v>
      </c>
      <c r="D61" s="5" t="s">
        <v>166</v>
      </c>
      <c r="E61" s="4" t="s">
        <v>206</v>
      </c>
      <c r="F61" s="25" t="s">
        <v>207</v>
      </c>
      <c r="G61" s="4" t="s">
        <v>111</v>
      </c>
      <c r="H61" s="29" t="s">
        <v>230</v>
      </c>
      <c r="I61" s="6">
        <v>315000</v>
      </c>
      <c r="J61" s="6">
        <v>35000</v>
      </c>
      <c r="K61" s="6">
        <v>350000</v>
      </c>
    </row>
    <row r="62" spans="1:11" ht="25.5">
      <c r="A62" s="5">
        <f t="shared" si="0"/>
        <v>59</v>
      </c>
      <c r="B62" s="4">
        <v>2019</v>
      </c>
      <c r="C62" s="4" t="s">
        <v>114</v>
      </c>
      <c r="D62" s="5" t="s">
        <v>160</v>
      </c>
      <c r="E62" s="4" t="s">
        <v>208</v>
      </c>
      <c r="F62" s="25" t="s">
        <v>209</v>
      </c>
      <c r="G62" s="4" t="s">
        <v>203</v>
      </c>
      <c r="H62" s="29" t="s">
        <v>228</v>
      </c>
      <c r="I62" s="6">
        <v>720000</v>
      </c>
      <c r="J62" s="6">
        <v>80000</v>
      </c>
      <c r="K62" s="6">
        <v>800000</v>
      </c>
    </row>
    <row r="63" spans="1:11" ht="25.5">
      <c r="A63" s="5">
        <f t="shared" si="0"/>
        <v>60</v>
      </c>
      <c r="B63" s="4">
        <v>2019</v>
      </c>
      <c r="C63" s="4" t="s">
        <v>114</v>
      </c>
      <c r="D63" s="5" t="s">
        <v>149</v>
      </c>
      <c r="E63" s="4" t="s">
        <v>210</v>
      </c>
      <c r="F63" s="25" t="s">
        <v>211</v>
      </c>
      <c r="G63" s="4" t="s">
        <v>100</v>
      </c>
      <c r="H63" s="29" t="s">
        <v>228</v>
      </c>
      <c r="I63" s="6">
        <v>900000</v>
      </c>
      <c r="J63" s="6">
        <v>100000</v>
      </c>
      <c r="K63" s="6">
        <v>1000000</v>
      </c>
    </row>
    <row r="64" spans="1:11" ht="25.5">
      <c r="A64" s="5">
        <f t="shared" si="0"/>
        <v>61</v>
      </c>
      <c r="B64" s="4">
        <v>2019</v>
      </c>
      <c r="C64" s="4" t="s">
        <v>114</v>
      </c>
      <c r="D64" s="5" t="s">
        <v>116</v>
      </c>
      <c r="E64" s="4" t="s">
        <v>212</v>
      </c>
      <c r="F64" s="25" t="s">
        <v>213</v>
      </c>
      <c r="G64" s="4" t="s">
        <v>105</v>
      </c>
      <c r="H64" s="29" t="s">
        <v>228</v>
      </c>
      <c r="I64" s="6">
        <v>1549576.8</v>
      </c>
      <c r="J64" s="6">
        <v>172175.2</v>
      </c>
      <c r="K64" s="6">
        <v>1721752</v>
      </c>
    </row>
    <row r="65" spans="1:11" ht="25.5">
      <c r="A65" s="5">
        <f t="shared" si="0"/>
        <v>62</v>
      </c>
      <c r="B65" s="4">
        <v>2019</v>
      </c>
      <c r="C65" s="4" t="s">
        <v>114</v>
      </c>
      <c r="D65" s="5" t="s">
        <v>156</v>
      </c>
      <c r="E65" s="4" t="s">
        <v>214</v>
      </c>
      <c r="F65" s="25" t="s">
        <v>215</v>
      </c>
      <c r="G65" s="4" t="s">
        <v>111</v>
      </c>
      <c r="H65" s="29" t="s">
        <v>228</v>
      </c>
      <c r="I65" s="6">
        <v>1368000</v>
      </c>
      <c r="J65" s="6">
        <v>152000</v>
      </c>
      <c r="K65" s="6">
        <v>1520000</v>
      </c>
    </row>
    <row r="66" spans="1:11" ht="25.5">
      <c r="A66" s="5">
        <f t="shared" si="0"/>
        <v>63</v>
      </c>
      <c r="B66" s="4">
        <v>2019</v>
      </c>
      <c r="C66" s="4" t="s">
        <v>114</v>
      </c>
      <c r="D66" s="5" t="s">
        <v>118</v>
      </c>
      <c r="E66" s="4" t="s">
        <v>216</v>
      </c>
      <c r="F66" s="25" t="s">
        <v>159</v>
      </c>
      <c r="G66" s="4" t="s">
        <v>104</v>
      </c>
      <c r="H66" s="29" t="s">
        <v>228</v>
      </c>
      <c r="I66" s="6">
        <v>792000</v>
      </c>
      <c r="J66" s="6">
        <v>88000</v>
      </c>
      <c r="K66" s="6">
        <v>880000</v>
      </c>
    </row>
    <row r="67" spans="1:11" ht="25.5">
      <c r="A67" s="5">
        <f t="shared" si="0"/>
        <v>64</v>
      </c>
      <c r="B67" s="4">
        <v>2019</v>
      </c>
      <c r="C67" s="4" t="s">
        <v>114</v>
      </c>
      <c r="D67" s="5" t="s">
        <v>137</v>
      </c>
      <c r="E67" s="4" t="s">
        <v>217</v>
      </c>
      <c r="F67" s="25" t="s">
        <v>218</v>
      </c>
      <c r="G67" s="4" t="s">
        <v>219</v>
      </c>
      <c r="H67" s="29" t="s">
        <v>228</v>
      </c>
      <c r="I67" s="6">
        <v>216000</v>
      </c>
      <c r="J67" s="6">
        <v>24000</v>
      </c>
      <c r="K67" s="6">
        <v>240000</v>
      </c>
    </row>
    <row r="68" spans="1:11" ht="25.5">
      <c r="A68" s="5">
        <f t="shared" si="0"/>
        <v>65</v>
      </c>
      <c r="B68" s="4">
        <v>2019</v>
      </c>
      <c r="C68" s="4" t="s">
        <v>114</v>
      </c>
      <c r="D68" s="5" t="s">
        <v>160</v>
      </c>
      <c r="E68" s="4" t="s">
        <v>220</v>
      </c>
      <c r="F68" s="25" t="s">
        <v>221</v>
      </c>
      <c r="G68" s="4" t="s">
        <v>103</v>
      </c>
      <c r="H68" s="29" t="s">
        <v>228</v>
      </c>
      <c r="I68" s="6">
        <v>450000</v>
      </c>
      <c r="J68" s="6">
        <v>50000</v>
      </c>
      <c r="K68" s="6">
        <v>500000</v>
      </c>
    </row>
    <row r="69" spans="1:11" ht="25.5">
      <c r="A69" s="5">
        <f t="shared" si="0"/>
        <v>66</v>
      </c>
      <c r="B69" s="4">
        <v>2019</v>
      </c>
      <c r="C69" s="4" t="s">
        <v>114</v>
      </c>
      <c r="D69" s="5" t="s">
        <v>146</v>
      </c>
      <c r="E69" s="4" t="s">
        <v>222</v>
      </c>
      <c r="F69" s="25" t="s">
        <v>223</v>
      </c>
      <c r="G69" s="4" t="s">
        <v>103</v>
      </c>
      <c r="H69" s="29" t="s">
        <v>228</v>
      </c>
      <c r="I69" s="6">
        <v>990000</v>
      </c>
      <c r="J69" s="6">
        <v>110000</v>
      </c>
      <c r="K69" s="6">
        <v>1100000</v>
      </c>
    </row>
    <row r="70" spans="1:11" ht="25.5">
      <c r="A70" s="5">
        <f>A69+1</f>
        <v>67</v>
      </c>
      <c r="B70" s="4">
        <v>2019</v>
      </c>
      <c r="C70" s="4" t="s">
        <v>114</v>
      </c>
      <c r="D70" s="5" t="s">
        <v>166</v>
      </c>
      <c r="E70" s="4" t="s">
        <v>167</v>
      </c>
      <c r="F70" s="25" t="s">
        <v>224</v>
      </c>
      <c r="G70" s="4" t="s">
        <v>103</v>
      </c>
      <c r="H70" s="29" t="s">
        <v>228</v>
      </c>
      <c r="I70" s="6">
        <v>108000</v>
      </c>
      <c r="J70" s="6">
        <v>12000</v>
      </c>
      <c r="K70" s="6">
        <v>120000</v>
      </c>
    </row>
    <row r="71" spans="1:11" ht="25.5">
      <c r="A71" s="5">
        <f>A70+1</f>
        <v>68</v>
      </c>
      <c r="B71" s="4">
        <v>2019</v>
      </c>
      <c r="C71" s="4" t="s">
        <v>114</v>
      </c>
      <c r="D71" s="5" t="s">
        <v>163</v>
      </c>
      <c r="E71" s="4" t="s">
        <v>225</v>
      </c>
      <c r="F71" s="25" t="s">
        <v>226</v>
      </c>
      <c r="G71" s="4" t="s">
        <v>103</v>
      </c>
      <c r="H71" s="29" t="s">
        <v>228</v>
      </c>
      <c r="I71" s="6">
        <v>540000</v>
      </c>
      <c r="J71" s="6">
        <v>60000</v>
      </c>
      <c r="K71" s="6">
        <v>600000</v>
      </c>
    </row>
    <row r="72" spans="1:11">
      <c r="A72" s="58" t="s">
        <v>102</v>
      </c>
      <c r="B72" s="58"/>
      <c r="C72" s="58"/>
      <c r="D72" s="58"/>
      <c r="E72" s="58"/>
      <c r="F72" s="58"/>
      <c r="G72" s="58"/>
      <c r="H72" s="27"/>
      <c r="I72" s="20">
        <f>SUM(I4:I71)</f>
        <v>104409170.3</v>
      </c>
      <c r="J72" s="20">
        <f>SUM(J4:J71)</f>
        <v>6644531.7000000002</v>
      </c>
      <c r="K72" s="20">
        <f>SUM(K4:K71)</f>
        <v>111053702</v>
      </c>
    </row>
  </sheetData>
  <mergeCells count="3">
    <mergeCell ref="A72:G72"/>
    <mergeCell ref="A1:K1"/>
    <mergeCell ref="A2:K2"/>
  </mergeCells>
  <phoneticPr fontId="16" type="noConversion"/>
  <printOptions horizontalCentered="1"/>
  <pageMargins left="0.19685039370078741" right="0.19685039370078741" top="0.39370078740157483" bottom="0.51181102362204722" header="0" footer="0"/>
  <pageSetup paperSize="9" scale="85" fitToHeight="0" pageOrder="overThenDown" orientation="landscape" useFirstPageNumber="1" r:id="rId1"/>
  <headerFooter>
    <oddFooter>&amp;RAllegato 2) Edilizia scolastica: Piano regionale triennale 2018–2020 - Annualità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zoomScale="90" zoomScaleNormal="100" workbookViewId="0">
      <pane ySplit="3" topLeftCell="A4" activePane="bottomLeft" state="frozen"/>
      <selection pane="bottomLeft" activeCell="F10" sqref="F10"/>
    </sheetView>
  </sheetViews>
  <sheetFormatPr defaultRowHeight="15"/>
  <cols>
    <col min="1" max="1" width="4.5" style="12" customWidth="1"/>
    <col min="2" max="2" width="7.125" style="13" bestFit="1" customWidth="1"/>
    <col min="3" max="3" width="7.125" style="13" customWidth="1"/>
    <col min="4" max="4" width="19.25" style="14" customWidth="1"/>
    <col min="5" max="5" width="14" style="13" bestFit="1" customWidth="1"/>
    <col min="6" max="6" width="22.5" style="15" customWidth="1"/>
    <col min="7" max="8" width="24.875" style="13" customWidth="1"/>
    <col min="9" max="9" width="14.375" style="16" customWidth="1"/>
    <col min="10" max="11" width="14.375" style="17" customWidth="1"/>
    <col min="12" max="12" width="9.875" style="9" bestFit="1" customWidth="1"/>
    <col min="13" max="13" width="9" style="9"/>
    <col min="14" max="14" width="9.875" style="9" bestFit="1" customWidth="1"/>
    <col min="15" max="16384" width="9" style="9"/>
  </cols>
  <sheetData>
    <row r="1" spans="1:11" ht="57" customHeight="1">
      <c r="A1" s="59" t="s">
        <v>227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5.75" customHeight="1">
      <c r="A2" s="59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s="19" customFormat="1" ht="38.25">
      <c r="A3" s="2" t="s">
        <v>90</v>
      </c>
      <c r="B3" s="2" t="s">
        <v>91</v>
      </c>
      <c r="C3" s="2" t="s">
        <v>93</v>
      </c>
      <c r="D3" s="2" t="s">
        <v>92</v>
      </c>
      <c r="E3" s="2" t="s">
        <v>94</v>
      </c>
      <c r="F3" s="2" t="s">
        <v>95</v>
      </c>
      <c r="G3" s="2" t="s">
        <v>96</v>
      </c>
      <c r="H3" s="2" t="s">
        <v>89</v>
      </c>
      <c r="I3" s="3" t="s">
        <v>98</v>
      </c>
      <c r="J3" s="3" t="s">
        <v>97</v>
      </c>
      <c r="K3" s="3" t="s">
        <v>101</v>
      </c>
    </row>
    <row r="4" spans="1:11" ht="38.25">
      <c r="A4" s="37">
        <v>1</v>
      </c>
      <c r="B4" s="37">
        <v>2020</v>
      </c>
      <c r="C4" s="37" t="s">
        <v>114</v>
      </c>
      <c r="D4" s="37" t="s">
        <v>106</v>
      </c>
      <c r="E4" s="37" t="s">
        <v>0</v>
      </c>
      <c r="F4" s="38" t="s">
        <v>236</v>
      </c>
      <c r="G4" s="37" t="s">
        <v>128</v>
      </c>
      <c r="H4" s="39" t="s">
        <v>228</v>
      </c>
      <c r="I4" s="40">
        <v>4560000</v>
      </c>
      <c r="J4" s="40">
        <v>0</v>
      </c>
      <c r="K4" s="40">
        <v>4560000</v>
      </c>
    </row>
    <row r="5" spans="1:11" ht="38.25">
      <c r="A5" s="37">
        <v>2</v>
      </c>
      <c r="B5" s="37">
        <v>2020</v>
      </c>
      <c r="C5" s="37" t="s">
        <v>114</v>
      </c>
      <c r="D5" s="37" t="s">
        <v>106</v>
      </c>
      <c r="E5" s="37" t="s">
        <v>0</v>
      </c>
      <c r="F5" s="38" t="s">
        <v>237</v>
      </c>
      <c r="G5" s="37" t="s">
        <v>128</v>
      </c>
      <c r="H5" s="39" t="s">
        <v>228</v>
      </c>
      <c r="I5" s="40">
        <v>3570000</v>
      </c>
      <c r="J5" s="40">
        <v>0</v>
      </c>
      <c r="K5" s="40">
        <v>3570000</v>
      </c>
    </row>
    <row r="6" spans="1:11" ht="25.5">
      <c r="A6" s="37">
        <v>3</v>
      </c>
      <c r="B6" s="37">
        <v>2020</v>
      </c>
      <c r="C6" s="37" t="s">
        <v>114</v>
      </c>
      <c r="D6" s="37" t="s">
        <v>106</v>
      </c>
      <c r="E6" s="37" t="s">
        <v>1</v>
      </c>
      <c r="F6" s="38" t="s">
        <v>238</v>
      </c>
      <c r="G6" s="37" t="s">
        <v>128</v>
      </c>
      <c r="H6" s="39" t="s">
        <v>228</v>
      </c>
      <c r="I6" s="40">
        <v>3580000</v>
      </c>
      <c r="J6" s="40">
        <v>0</v>
      </c>
      <c r="K6" s="40">
        <v>3580000</v>
      </c>
    </row>
    <row r="7" spans="1:11" ht="25.5">
      <c r="A7" s="37">
        <v>4</v>
      </c>
      <c r="B7" s="37">
        <v>2020</v>
      </c>
      <c r="C7" s="37" t="s">
        <v>114</v>
      </c>
      <c r="D7" s="37" t="s">
        <v>106</v>
      </c>
      <c r="E7" s="37" t="s">
        <v>1</v>
      </c>
      <c r="F7" s="38" t="s">
        <v>239</v>
      </c>
      <c r="G7" s="37" t="s">
        <v>128</v>
      </c>
      <c r="H7" s="39" t="s">
        <v>228</v>
      </c>
      <c r="I7" s="40">
        <v>3500000</v>
      </c>
      <c r="J7" s="40">
        <v>0</v>
      </c>
      <c r="K7" s="40">
        <v>3500000</v>
      </c>
    </row>
    <row r="8" spans="1:11" ht="25.5">
      <c r="A8" s="37">
        <v>5</v>
      </c>
      <c r="B8" s="37">
        <v>2020</v>
      </c>
      <c r="C8" s="37" t="s">
        <v>114</v>
      </c>
      <c r="D8" s="37" t="s">
        <v>106</v>
      </c>
      <c r="E8" s="37" t="s">
        <v>2</v>
      </c>
      <c r="F8" s="38" t="s">
        <v>240</v>
      </c>
      <c r="G8" s="37" t="s">
        <v>128</v>
      </c>
      <c r="H8" s="39" t="s">
        <v>228</v>
      </c>
      <c r="I8" s="40">
        <v>5300000</v>
      </c>
      <c r="J8" s="40">
        <v>0</v>
      </c>
      <c r="K8" s="40">
        <v>5300000</v>
      </c>
    </row>
    <row r="9" spans="1:11" ht="25.5">
      <c r="A9" s="37">
        <v>6</v>
      </c>
      <c r="B9" s="37">
        <v>2020</v>
      </c>
      <c r="C9" s="37" t="s">
        <v>114</v>
      </c>
      <c r="D9" s="37" t="s">
        <v>106</v>
      </c>
      <c r="E9" s="37" t="s">
        <v>2</v>
      </c>
      <c r="F9" s="38" t="s">
        <v>241</v>
      </c>
      <c r="G9" s="37" t="s">
        <v>128</v>
      </c>
      <c r="H9" s="39" t="s">
        <v>228</v>
      </c>
      <c r="I9" s="40">
        <v>1490000</v>
      </c>
      <c r="J9" s="40">
        <v>0</v>
      </c>
      <c r="K9" s="40">
        <v>1490000</v>
      </c>
    </row>
    <row r="10" spans="1:11" ht="25.5">
      <c r="A10" s="37">
        <v>7</v>
      </c>
      <c r="B10" s="37">
        <v>2020</v>
      </c>
      <c r="C10" s="37" t="s">
        <v>114</v>
      </c>
      <c r="D10" s="37" t="s">
        <v>106</v>
      </c>
      <c r="E10" s="37" t="s">
        <v>2</v>
      </c>
      <c r="F10" s="38" t="s">
        <v>3</v>
      </c>
      <c r="G10" s="37" t="s">
        <v>128</v>
      </c>
      <c r="H10" s="39" t="s">
        <v>228</v>
      </c>
      <c r="I10" s="40">
        <v>1640000</v>
      </c>
      <c r="J10" s="40">
        <v>0</v>
      </c>
      <c r="K10" s="40">
        <v>1640000</v>
      </c>
    </row>
    <row r="11" spans="1:11" ht="25.5">
      <c r="A11" s="37">
        <v>8</v>
      </c>
      <c r="B11" s="37">
        <v>2020</v>
      </c>
      <c r="C11" s="37" t="s">
        <v>114</v>
      </c>
      <c r="D11" s="37" t="s">
        <v>106</v>
      </c>
      <c r="E11" s="37" t="s">
        <v>4</v>
      </c>
      <c r="F11" s="38" t="s">
        <v>5</v>
      </c>
      <c r="G11" s="37" t="s">
        <v>128</v>
      </c>
      <c r="H11" s="39" t="s">
        <v>228</v>
      </c>
      <c r="I11" s="40">
        <v>5080000</v>
      </c>
      <c r="J11" s="40">
        <v>0</v>
      </c>
      <c r="K11" s="40">
        <v>5080000</v>
      </c>
    </row>
    <row r="12" spans="1:11" ht="25.5">
      <c r="A12" s="37">
        <v>9</v>
      </c>
      <c r="B12" s="37">
        <v>2020</v>
      </c>
      <c r="C12" s="37" t="s">
        <v>114</v>
      </c>
      <c r="D12" s="37" t="s">
        <v>106</v>
      </c>
      <c r="E12" s="37" t="s">
        <v>6</v>
      </c>
      <c r="F12" s="38" t="s">
        <v>7</v>
      </c>
      <c r="G12" s="37" t="s">
        <v>8</v>
      </c>
      <c r="H12" s="39" t="s">
        <v>228</v>
      </c>
      <c r="I12" s="40">
        <v>3000000</v>
      </c>
      <c r="J12" s="40">
        <v>0</v>
      </c>
      <c r="K12" s="40">
        <v>3000000</v>
      </c>
    </row>
    <row r="13" spans="1:11" ht="25.5">
      <c r="A13" s="5">
        <v>10</v>
      </c>
      <c r="B13" s="5">
        <v>2020</v>
      </c>
      <c r="C13" s="5" t="s">
        <v>114</v>
      </c>
      <c r="D13" s="5" t="s">
        <v>116</v>
      </c>
      <c r="E13" s="5" t="s">
        <v>9</v>
      </c>
      <c r="F13" s="10" t="s">
        <v>10</v>
      </c>
      <c r="G13" s="5" t="s">
        <v>111</v>
      </c>
      <c r="H13" s="28" t="s">
        <v>228</v>
      </c>
      <c r="I13" s="8">
        <v>331740</v>
      </c>
      <c r="J13" s="8">
        <v>36860</v>
      </c>
      <c r="K13" s="8">
        <v>368600</v>
      </c>
    </row>
    <row r="14" spans="1:11" ht="25.5">
      <c r="A14" s="5">
        <v>11</v>
      </c>
      <c r="B14" s="5">
        <v>2020</v>
      </c>
      <c r="C14" s="5" t="s">
        <v>114</v>
      </c>
      <c r="D14" s="5" t="s">
        <v>146</v>
      </c>
      <c r="E14" s="5" t="s">
        <v>11</v>
      </c>
      <c r="F14" s="10" t="s">
        <v>12</v>
      </c>
      <c r="G14" s="5" t="s">
        <v>109</v>
      </c>
      <c r="H14" s="28" t="s">
        <v>228</v>
      </c>
      <c r="I14" s="8">
        <v>2295000</v>
      </c>
      <c r="J14" s="8">
        <v>255000</v>
      </c>
      <c r="K14" s="8">
        <v>2550000</v>
      </c>
    </row>
    <row r="15" spans="1:11" ht="25.5">
      <c r="A15" s="5">
        <v>12</v>
      </c>
      <c r="B15" s="5">
        <v>2020</v>
      </c>
      <c r="C15" s="5" t="s">
        <v>114</v>
      </c>
      <c r="D15" s="5" t="s">
        <v>179</v>
      </c>
      <c r="E15" s="5" t="s">
        <v>13</v>
      </c>
      <c r="F15" s="10" t="s">
        <v>14</v>
      </c>
      <c r="G15" s="5" t="s">
        <v>109</v>
      </c>
      <c r="H15" s="28" t="s">
        <v>228</v>
      </c>
      <c r="I15" s="8">
        <v>486000</v>
      </c>
      <c r="J15" s="8">
        <v>54000</v>
      </c>
      <c r="K15" s="8">
        <v>540000</v>
      </c>
    </row>
    <row r="16" spans="1:11" ht="25.5">
      <c r="A16" s="5">
        <v>13</v>
      </c>
      <c r="B16" s="5">
        <v>2020</v>
      </c>
      <c r="C16" s="5" t="s">
        <v>114</v>
      </c>
      <c r="D16" s="5" t="s">
        <v>15</v>
      </c>
      <c r="E16" s="5" t="s">
        <v>16</v>
      </c>
      <c r="F16" s="10" t="s">
        <v>17</v>
      </c>
      <c r="G16" s="5" t="s">
        <v>18</v>
      </c>
      <c r="H16" s="28" t="s">
        <v>228</v>
      </c>
      <c r="I16" s="8">
        <v>2319840</v>
      </c>
      <c r="J16" s="8">
        <v>257760</v>
      </c>
      <c r="K16" s="8">
        <v>2577600</v>
      </c>
    </row>
    <row r="17" spans="1:11" ht="25.5">
      <c r="A17" s="5">
        <v>14</v>
      </c>
      <c r="B17" s="5">
        <v>2020</v>
      </c>
      <c r="C17" s="5" t="s">
        <v>114</v>
      </c>
      <c r="D17" s="5" t="s">
        <v>19</v>
      </c>
      <c r="E17" s="5" t="s">
        <v>20</v>
      </c>
      <c r="F17" s="10" t="s">
        <v>21</v>
      </c>
      <c r="G17" s="5" t="s">
        <v>104</v>
      </c>
      <c r="H17" s="28" t="s">
        <v>229</v>
      </c>
      <c r="I17" s="8">
        <v>1783020</v>
      </c>
      <c r="J17" s="8">
        <v>310000</v>
      </c>
      <c r="K17" s="8">
        <v>2093020</v>
      </c>
    </row>
    <row r="18" spans="1:11" ht="25.5">
      <c r="A18" s="5">
        <v>15</v>
      </c>
      <c r="B18" s="5">
        <v>2020</v>
      </c>
      <c r="C18" s="5" t="s">
        <v>114</v>
      </c>
      <c r="D18" s="5" t="s">
        <v>156</v>
      </c>
      <c r="E18" s="5" t="s">
        <v>22</v>
      </c>
      <c r="F18" s="10" t="s">
        <v>23</v>
      </c>
      <c r="G18" s="5" t="s">
        <v>104</v>
      </c>
      <c r="H18" s="28" t="s">
        <v>228</v>
      </c>
      <c r="I18" s="8">
        <v>990000</v>
      </c>
      <c r="J18" s="8">
        <v>110000</v>
      </c>
      <c r="K18" s="8">
        <v>1100000</v>
      </c>
    </row>
    <row r="19" spans="1:11" ht="25.5">
      <c r="A19" s="5">
        <v>16</v>
      </c>
      <c r="B19" s="5">
        <v>2020</v>
      </c>
      <c r="C19" s="5" t="s">
        <v>114</v>
      </c>
      <c r="D19" s="5" t="s">
        <v>115</v>
      </c>
      <c r="E19" s="5" t="s">
        <v>107</v>
      </c>
      <c r="F19" s="10" t="s">
        <v>24</v>
      </c>
      <c r="G19" s="5" t="s">
        <v>104</v>
      </c>
      <c r="H19" s="28" t="s">
        <v>228</v>
      </c>
      <c r="I19" s="8">
        <v>720000</v>
      </c>
      <c r="J19" s="8">
        <v>80000</v>
      </c>
      <c r="K19" s="8">
        <v>800000</v>
      </c>
    </row>
    <row r="20" spans="1:11" ht="25.5">
      <c r="A20" s="5">
        <v>17</v>
      </c>
      <c r="B20" s="5">
        <v>2020</v>
      </c>
      <c r="C20" s="5" t="s">
        <v>114</v>
      </c>
      <c r="D20" s="5" t="s">
        <v>190</v>
      </c>
      <c r="E20" s="5" t="s">
        <v>25</v>
      </c>
      <c r="F20" s="10" t="s">
        <v>202</v>
      </c>
      <c r="G20" s="5" t="s">
        <v>104</v>
      </c>
      <c r="H20" s="28" t="s">
        <v>228</v>
      </c>
      <c r="I20" s="8">
        <v>3150000</v>
      </c>
      <c r="J20" s="8">
        <v>350000</v>
      </c>
      <c r="K20" s="8">
        <v>3500000</v>
      </c>
    </row>
    <row r="21" spans="1:11" ht="25.5">
      <c r="A21" s="5">
        <v>18</v>
      </c>
      <c r="B21" s="5">
        <v>2020</v>
      </c>
      <c r="C21" s="5" t="s">
        <v>114</v>
      </c>
      <c r="D21" s="5" t="s">
        <v>173</v>
      </c>
      <c r="E21" s="5" t="s">
        <v>26</v>
      </c>
      <c r="F21" s="10" t="s">
        <v>27</v>
      </c>
      <c r="G21" s="5" t="s">
        <v>103</v>
      </c>
      <c r="H21" s="28" t="s">
        <v>228</v>
      </c>
      <c r="I21" s="8">
        <v>270000</v>
      </c>
      <c r="J21" s="8">
        <v>30000</v>
      </c>
      <c r="K21" s="8">
        <v>300000</v>
      </c>
    </row>
    <row r="22" spans="1:11" ht="25.5">
      <c r="A22" s="5">
        <v>19</v>
      </c>
      <c r="B22" s="5">
        <v>2020</v>
      </c>
      <c r="C22" s="5" t="s">
        <v>114</v>
      </c>
      <c r="D22" s="5" t="s">
        <v>171</v>
      </c>
      <c r="E22" s="5" t="s">
        <v>28</v>
      </c>
      <c r="F22" s="10" t="s">
        <v>29</v>
      </c>
      <c r="G22" s="5" t="s">
        <v>103</v>
      </c>
      <c r="H22" s="28" t="s">
        <v>229</v>
      </c>
      <c r="I22" s="8">
        <v>525000</v>
      </c>
      <c r="J22" s="8">
        <v>60000</v>
      </c>
      <c r="K22" s="8">
        <v>585000</v>
      </c>
    </row>
    <row r="23" spans="1:11" ht="25.5">
      <c r="A23" s="5">
        <v>20</v>
      </c>
      <c r="B23" s="5">
        <v>2020</v>
      </c>
      <c r="C23" s="5" t="s">
        <v>114</v>
      </c>
      <c r="D23" s="5" t="s">
        <v>30</v>
      </c>
      <c r="E23" s="5" t="s">
        <v>31</v>
      </c>
      <c r="F23" s="10" t="s">
        <v>17</v>
      </c>
      <c r="G23" s="5" t="s">
        <v>105</v>
      </c>
      <c r="H23" s="28" t="s">
        <v>229</v>
      </c>
      <c r="I23" s="8">
        <v>4770000</v>
      </c>
      <c r="J23" s="8">
        <v>530000</v>
      </c>
      <c r="K23" s="8">
        <v>5300000</v>
      </c>
    </row>
    <row r="24" spans="1:11" ht="25.5">
      <c r="A24" s="5">
        <v>21</v>
      </c>
      <c r="B24" s="5">
        <v>2020</v>
      </c>
      <c r="C24" s="5" t="s">
        <v>114</v>
      </c>
      <c r="D24" s="5" t="s">
        <v>188</v>
      </c>
      <c r="E24" s="5" t="s">
        <v>32</v>
      </c>
      <c r="F24" s="10" t="s">
        <v>33</v>
      </c>
      <c r="G24" s="5" t="s">
        <v>103</v>
      </c>
      <c r="H24" s="28" t="s">
        <v>229</v>
      </c>
      <c r="I24" s="8">
        <v>280000</v>
      </c>
      <c r="J24" s="8">
        <v>70000</v>
      </c>
      <c r="K24" s="8">
        <v>350000</v>
      </c>
    </row>
    <row r="25" spans="1:11" ht="25.5">
      <c r="A25" s="5">
        <v>22</v>
      </c>
      <c r="B25" s="5">
        <v>2020</v>
      </c>
      <c r="C25" s="5" t="s">
        <v>114</v>
      </c>
      <c r="D25" s="5" t="s">
        <v>166</v>
      </c>
      <c r="E25" s="5" t="s">
        <v>167</v>
      </c>
      <c r="F25" s="10" t="s">
        <v>34</v>
      </c>
      <c r="G25" s="5" t="s">
        <v>103</v>
      </c>
      <c r="H25" s="28" t="s">
        <v>228</v>
      </c>
      <c r="I25" s="8">
        <v>90000</v>
      </c>
      <c r="J25" s="8">
        <v>10000</v>
      </c>
      <c r="K25" s="8">
        <v>100000</v>
      </c>
    </row>
    <row r="26" spans="1:11" ht="25.5">
      <c r="A26" s="5">
        <v>23</v>
      </c>
      <c r="B26" s="5">
        <v>2020</v>
      </c>
      <c r="C26" s="5" t="s">
        <v>114</v>
      </c>
      <c r="D26" s="5" t="s">
        <v>116</v>
      </c>
      <c r="E26" s="5" t="s">
        <v>35</v>
      </c>
      <c r="F26" s="10" t="s">
        <v>36</v>
      </c>
      <c r="G26" s="5" t="s">
        <v>111</v>
      </c>
      <c r="H26" s="28" t="s">
        <v>228</v>
      </c>
      <c r="I26" s="8">
        <v>236205</v>
      </c>
      <c r="J26" s="8">
        <v>26245</v>
      </c>
      <c r="K26" s="8">
        <v>262450</v>
      </c>
    </row>
    <row r="27" spans="1:11" ht="25.5">
      <c r="A27" s="5">
        <v>24</v>
      </c>
      <c r="B27" s="5">
        <v>2020</v>
      </c>
      <c r="C27" s="5" t="s">
        <v>114</v>
      </c>
      <c r="D27" s="5" t="s">
        <v>146</v>
      </c>
      <c r="E27" s="5" t="s">
        <v>37</v>
      </c>
      <c r="F27" s="10" t="s">
        <v>38</v>
      </c>
      <c r="G27" s="5" t="s">
        <v>109</v>
      </c>
      <c r="H27" s="28" t="s">
        <v>228</v>
      </c>
      <c r="I27" s="8">
        <v>2700000</v>
      </c>
      <c r="J27" s="8">
        <v>300000</v>
      </c>
      <c r="K27" s="8">
        <v>3000000</v>
      </c>
    </row>
    <row r="28" spans="1:11" ht="25.5">
      <c r="A28" s="5">
        <v>25</v>
      </c>
      <c r="B28" s="5">
        <v>2020</v>
      </c>
      <c r="C28" s="5" t="s">
        <v>114</v>
      </c>
      <c r="D28" s="5" t="s">
        <v>156</v>
      </c>
      <c r="E28" s="5" t="s">
        <v>39</v>
      </c>
      <c r="F28" s="10" t="s">
        <v>40</v>
      </c>
      <c r="G28" s="5" t="s">
        <v>103</v>
      </c>
      <c r="H28" s="28" t="s">
        <v>228</v>
      </c>
      <c r="I28" s="8">
        <v>720000</v>
      </c>
      <c r="J28" s="8">
        <v>80000</v>
      </c>
      <c r="K28" s="8">
        <v>800000</v>
      </c>
    </row>
    <row r="29" spans="1:11" ht="25.5">
      <c r="A29" s="5">
        <v>26</v>
      </c>
      <c r="B29" s="5">
        <v>2020</v>
      </c>
      <c r="C29" s="5" t="s">
        <v>114</v>
      </c>
      <c r="D29" s="5" t="s">
        <v>115</v>
      </c>
      <c r="E29" s="5" t="s">
        <v>41</v>
      </c>
      <c r="F29" s="10" t="s">
        <v>42</v>
      </c>
      <c r="G29" s="5" t="s">
        <v>43</v>
      </c>
      <c r="H29" s="28" t="s">
        <v>228</v>
      </c>
      <c r="I29" s="8">
        <v>778500</v>
      </c>
      <c r="J29" s="8">
        <v>86500</v>
      </c>
      <c r="K29" s="8">
        <v>865000</v>
      </c>
    </row>
    <row r="30" spans="1:11" ht="25.5">
      <c r="A30" s="5">
        <v>27</v>
      </c>
      <c r="B30" s="5">
        <v>2020</v>
      </c>
      <c r="C30" s="5" t="s">
        <v>114</v>
      </c>
      <c r="D30" s="5" t="s">
        <v>146</v>
      </c>
      <c r="E30" s="5" t="s">
        <v>44</v>
      </c>
      <c r="F30" s="10" t="s">
        <v>148</v>
      </c>
      <c r="G30" s="5" t="s">
        <v>105</v>
      </c>
      <c r="H30" s="28" t="s">
        <v>228</v>
      </c>
      <c r="I30" s="8">
        <v>3198492.09</v>
      </c>
      <c r="J30" s="8">
        <v>355388.01</v>
      </c>
      <c r="K30" s="8">
        <v>3553880.0999999996</v>
      </c>
    </row>
    <row r="31" spans="1:11" ht="25.5">
      <c r="A31" s="5">
        <v>28</v>
      </c>
      <c r="B31" s="5">
        <v>2020</v>
      </c>
      <c r="C31" s="5" t="s">
        <v>114</v>
      </c>
      <c r="D31" s="5" t="s">
        <v>146</v>
      </c>
      <c r="E31" s="5" t="s">
        <v>45</v>
      </c>
      <c r="F31" s="10" t="s">
        <v>46</v>
      </c>
      <c r="G31" s="5" t="s">
        <v>105</v>
      </c>
      <c r="H31" s="28" t="s">
        <v>228</v>
      </c>
      <c r="I31" s="8">
        <v>855000</v>
      </c>
      <c r="J31" s="8">
        <v>95000</v>
      </c>
      <c r="K31" s="8">
        <v>950000</v>
      </c>
    </row>
    <row r="32" spans="1:11" ht="25.5">
      <c r="A32" s="5">
        <v>29</v>
      </c>
      <c r="B32" s="5">
        <v>2020</v>
      </c>
      <c r="C32" s="5" t="s">
        <v>114</v>
      </c>
      <c r="D32" s="5" t="s">
        <v>146</v>
      </c>
      <c r="E32" s="5" t="s">
        <v>47</v>
      </c>
      <c r="F32" s="10" t="s">
        <v>205</v>
      </c>
      <c r="G32" s="5" t="s">
        <v>105</v>
      </c>
      <c r="H32" s="28" t="s">
        <v>228</v>
      </c>
      <c r="I32" s="8">
        <v>900000</v>
      </c>
      <c r="J32" s="8">
        <v>100000</v>
      </c>
      <c r="K32" s="8">
        <v>1000000</v>
      </c>
    </row>
    <row r="33" spans="1:11">
      <c r="A33" s="58" t="s">
        <v>102</v>
      </c>
      <c r="B33" s="58"/>
      <c r="C33" s="58"/>
      <c r="D33" s="58"/>
      <c r="E33" s="58"/>
      <c r="F33" s="58"/>
      <c r="G33" s="58"/>
      <c r="H33" s="27"/>
      <c r="I33" s="11">
        <f>SUM(I4:I32)</f>
        <v>59118797.090000004</v>
      </c>
      <c r="J33" s="11">
        <f>SUM(J4:J32)</f>
        <v>3196753.01</v>
      </c>
      <c r="K33" s="11">
        <f>SUM(K4:K32)</f>
        <v>62315550.100000001</v>
      </c>
    </row>
  </sheetData>
  <mergeCells count="3">
    <mergeCell ref="A33:G33"/>
    <mergeCell ref="A1:K1"/>
    <mergeCell ref="A2:K2"/>
  </mergeCells>
  <phoneticPr fontId="16" type="noConversion"/>
  <printOptions horizontalCentered="1"/>
  <pageMargins left="0.19685039370078741" right="0.19685039370078741" top="0.39370078740157483" bottom="0.51181102362204722" header="0" footer="0"/>
  <pageSetup paperSize="9" scale="85" fitToHeight="0" pageOrder="overThenDown" orientation="landscape" useFirstPageNumber="1" r:id="rId1"/>
  <headerFooter>
    <oddFooter>&amp;RAllegato 2) Edilizia scolastica: Piano regionale triennale 2018–2020 - Annualità 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64A1D3591EAE45BC7AE9D25BE22A4D" ma:contentTypeVersion="0" ma:contentTypeDescription="Creare un nuovo documento." ma:contentTypeScope="" ma:versionID="99e06cfedb8e6afc4619fc4ae8dc90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A34401-C439-4628-B82C-BFC5FE14448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F03B12-9324-4539-BF5A-B0353FEB6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43EBE4-58B0-43E1-9AD1-0882AC0B0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Mattioli Eros</dc:creator>
  <cp:lastModifiedBy>agatti</cp:lastModifiedBy>
  <cp:revision>2</cp:revision>
  <cp:lastPrinted>2018-12-10T12:12:04Z</cp:lastPrinted>
  <dcterms:created xsi:type="dcterms:W3CDTF">2018-07-04T15:48:44Z</dcterms:created>
  <dcterms:modified xsi:type="dcterms:W3CDTF">2019-05-22T10:51:05Z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0x010100CF64A1D3591EAE45BC7AE9D25BE22A4D</vt:lpwstr>
  </property>
</Properties>
</file>