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0" yWindow="-120" windowWidth="29040" windowHeight="15720" tabRatio="630"/>
  </bookViews>
  <sheets>
    <sheet name="Transazione documenti" sheetId="19" r:id="rId1"/>
    <sheet name="Legenda" sheetId="20" r:id="rId2"/>
  </sheets>
  <definedNames>
    <definedName name="_xlnm._FilterDatabase" localSheetId="0" hidden="1">'Transazione documenti'!$A$7:$S$7</definedName>
    <definedName name="_xlnm.Print_Area" localSheetId="0">'Transazione documenti'!$K$5:$P$7</definedName>
  </definedNames>
  <calcPr calcId="114210"/>
</workbook>
</file>

<file path=xl/calcChain.xml><?xml version="1.0" encoding="utf-8"?>
<calcChain xmlns="http://schemas.openxmlformats.org/spreadsheetml/2006/main">
  <c r="P25" i="19"/>
  <c r="C1"/>
  <c r="B1"/>
  <c r="A1"/>
</calcChain>
</file>

<file path=xl/sharedStrings.xml><?xml version="1.0" encoding="utf-8"?>
<sst xmlns="http://schemas.openxmlformats.org/spreadsheetml/2006/main" count="305" uniqueCount="139">
  <si>
    <t>IDENTIFICATIVO 1</t>
  </si>
  <si>
    <t>Numero Progressivo di Registrazione</t>
  </si>
  <si>
    <t>IDENTIFICATIVO 2</t>
  </si>
  <si>
    <t>Id SDI</t>
  </si>
  <si>
    <t>DATI AMMINISTRAZIONE</t>
  </si>
  <si>
    <t xml:space="preserve">Codice Fiscale </t>
  </si>
  <si>
    <r>
      <t>Codice Ufficio</t>
    </r>
    <r>
      <rPr>
        <sz val="11"/>
        <rFont val="Calibri"/>
        <family val="2"/>
      </rPr>
      <t xml:space="preserve"> </t>
    </r>
  </si>
  <si>
    <t xml:space="preserve"> Codice Fiscale</t>
  </si>
  <si>
    <r>
      <t>DATI FORNITORE</t>
    </r>
    <r>
      <rPr>
        <sz val="11"/>
        <rFont val="Calibri"/>
        <family val="2"/>
      </rPr>
      <t xml:space="preserve"> </t>
    </r>
  </si>
  <si>
    <t>IDENTIFICATIVO 3</t>
  </si>
  <si>
    <t>DATI IDENTIFICATIVI FATTURA</t>
  </si>
  <si>
    <t xml:space="preserve">Numero fattura 
</t>
  </si>
  <si>
    <t>Importo totale documento</t>
  </si>
  <si>
    <t>Tipo documento</t>
  </si>
  <si>
    <t>Denominazione del campo</t>
  </si>
  <si>
    <t>Descrizione del campo</t>
  </si>
  <si>
    <t>NOTA:</t>
  </si>
  <si>
    <t xml:space="preserve">ATTENZIONE: 
- I pagamenti registrati in PCC con data mandato minore o uguale al 31/12 riducono l'ammontare dello stock del debito scaduto non pagato. 
- I pagamenti registrati in PCC con data mandato superiore al 31/12 non variano l'ammontare dello stock del debito scaduto non pagato. 
- Gli storni registrati in PCC successivamente al 31/12 non variano l'ammontare dello stock del debito scaduto non pagato. </t>
  </si>
  <si>
    <t>Stock del debito</t>
  </si>
  <si>
    <t>SALDI CHE CONCORRONO AL CALCOLO DELLO STOCK DEL DEBITO</t>
  </si>
  <si>
    <t>Data Documento</t>
  </si>
  <si>
    <t xml:space="preserve">Id Fiscale IVA
</t>
  </si>
  <si>
    <t>Anno stock:</t>
  </si>
  <si>
    <t>Data elaborazione PCC:</t>
  </si>
  <si>
    <t>Stock relativo all'ente:</t>
  </si>
  <si>
    <t>INFORMAZIONI SUL CONO DI VISIBILITA'</t>
  </si>
  <si>
    <t>Codice Ufficio
(Ufficio che ha in carico la fattura su PCC)</t>
  </si>
  <si>
    <t xml:space="preserve">il campo può contenere: 
- il codice di Fattura Elettronica (codi_uni_uo) corrispondente all'unità organizzativa IPA;
- il codice dell'amministrazione IPA  (cod_amm di IPA) nel caso in cui la visibilità sia attribuita al vertice dell'organizzazione;
- il codice ufficio PCC nel caso in cui la visibilità sia attribuita ad un ufficio censito esclusivamente nel sistema PCC (pregressa gestione dell'anagrafica PCC: Esempio 00-9YZ)
</t>
  </si>
  <si>
    <t>Denominazione Ufficio</t>
  </si>
  <si>
    <t>il campo può contenere: 
- la descrizione dell'ufficio di Fattura Elettronica (codi_uni_uo) corrispondente all'unità organizzativa IPA;
- la descrizione  dell'amministrazione IPA  (cod_amm di IPA) nel caso in cui la visibilità sia attribuita al vertice dell'organizzazione;
- la descrizione dell'ufficio PCC nel caso in cui la visibilità sia attribuita ad un ufficio censito esclusivamente nel sistema PCC (pregressa gestione dell'anagrafica PCC)</t>
  </si>
  <si>
    <t>FATTURA SICOGE</t>
  </si>
  <si>
    <t xml:space="preserve"> Si/No</t>
  </si>
  <si>
    <r>
      <t xml:space="preserve">Codice Ufficio 
</t>
    </r>
    <r>
      <rPr>
        <sz val="11"/>
        <rFont val="Calibri"/>
        <family val="2"/>
      </rPr>
      <t>(Ufficio che ha in carico la fattura su PCC)</t>
    </r>
  </si>
  <si>
    <t>Codice Ufficio</t>
  </si>
  <si>
    <t>Codice Ufficio destinatario della fattura indicato nel documento contabile acquisito da PCC.</t>
  </si>
  <si>
    <t>STOCK
A-(B+C+D+E)</t>
  </si>
  <si>
    <r>
      <t xml:space="preserve">IMPORTO NON COMMERCIALE
</t>
    </r>
    <r>
      <rPr>
        <sz val="11"/>
        <rFont val="Calibri"/>
        <family val="2"/>
      </rPr>
      <t>(B)</t>
    </r>
  </si>
  <si>
    <r>
      <t xml:space="preserve">IMPORTO NON LIQUIDABILE 
</t>
    </r>
    <r>
      <rPr>
        <sz val="11"/>
        <rFont val="Calibri"/>
        <family val="2"/>
      </rPr>
      <t>(C)</t>
    </r>
  </si>
  <si>
    <r>
      <t>IMPORTO SOSPESO</t>
    </r>
    <r>
      <rPr>
        <sz val="11"/>
        <rFont val="Calibri"/>
        <family val="2"/>
      </rPr>
      <t xml:space="preserve"> AL 31/12 * (tiene conto delle correzioni dovute ai pagamenti con giorni di sospensione)
(D)</t>
    </r>
  </si>
  <si>
    <r>
      <t xml:space="preserve">Saldo Pagato AL 31/12 (senza giorni di sospensione)
</t>
    </r>
    <r>
      <rPr>
        <sz val="11"/>
        <rFont val="Calibri"/>
        <family val="2"/>
      </rPr>
      <t>(E)</t>
    </r>
  </si>
  <si>
    <t>IMPORTO TOTALE CALCOLATO
(A)</t>
  </si>
  <si>
    <t>Coincide con l'importo imponibile (anagrafico o comunicato dall'utente) se la fattura è in regime di split payment, con l'importo imponibile più IVA altrimenti; l'importo calcolato può essere diverso rispetto all'importo anagrafico o comunicato in presenza di pagamenti in eccedenza.</t>
  </si>
  <si>
    <t>IMPORTO NON COMMERCIALE (B)</t>
  </si>
  <si>
    <t>Importo non commerciale calcolato dal sistema tenendo conto della comunicazione dell'utente e dei pagamenti non commerciali registrati sul documento.</t>
  </si>
  <si>
    <t>IMPORTO NON LIQUIDABILE '(C)'</t>
  </si>
  <si>
    <t>Importo non liquidabile calcolato dal sistema tenendo conto della comunicazione dell'utente e dei pagamenti registrati sul documento.</t>
  </si>
  <si>
    <r>
      <t>IMPORTO SOSPESO</t>
    </r>
    <r>
      <rPr>
        <sz val="9"/>
        <color indexed="8"/>
        <rFont val="Calibri"/>
        <family val="2"/>
      </rPr>
      <t xml:space="preserve"> AL 31/12 * (tiene conto delle correzioni dovute ai pagamenti con giorni di sospensione)</t>
    </r>
    <r>
      <rPr>
        <b/>
        <sz val="9"/>
        <color indexed="8"/>
        <rFont val="Calibri"/>
        <family val="2"/>
      </rPr>
      <t xml:space="preserve"> (D)</t>
    </r>
  </si>
  <si>
    <t>Importo che risultava sospeso al 31/12 dell'anno di riferimento, compresi importi già pagati con giorni di sospensione. Il sistema tiene conto della data inzio sospensione e di eventuali giorni di sospensione associati ai pagamenti.</t>
  </si>
  <si>
    <t>Saldo Pagato al 31/12  (senza giorni di sospensione)
(E)</t>
  </si>
  <si>
    <t>Importo totale pagato calcolato come somma di tutti i pagamenti con data mandato inferiore o uguale al 31/12 dell'anno precedente, al netto degli storni registrati in PCC entro il 31/12 dell'anno precedente. Non vengono considerati i pagamenti con giorni di sospensione in quanto già contati nell'importo sospeso (D).</t>
  </si>
  <si>
    <t>STOCK A-(B+C+D+E)</t>
  </si>
  <si>
    <t>Stock del debito. È calcolato sottraendo dall'importo totale calcolato (A) gli importi non commerciale (B), non liquidabile '(C)', sospeso al 31/12 (D) e saldo pagato al 31/12 (E).</t>
  </si>
  <si>
    <r>
      <t xml:space="preserve">IMPORTO TOTALE CALCOLATO
</t>
    </r>
    <r>
      <rPr>
        <sz val="11"/>
        <rFont val="Calibri"/>
        <family val="2"/>
      </rPr>
      <t>(A)</t>
    </r>
  </si>
  <si>
    <t>Provincia di Reggio Emilia</t>
  </si>
  <si>
    <t/>
  </si>
  <si>
    <t>2025 - III Trimestre</t>
  </si>
  <si>
    <t>14/10/2025 00:00</t>
  </si>
  <si>
    <t>00209290352</t>
  </si>
  <si>
    <t>UF1I87</t>
  </si>
  <si>
    <t>01534050347</t>
  </si>
  <si>
    <t>IT01534050347</t>
  </si>
  <si>
    <t>F523192000039534</t>
  </si>
  <si>
    <t>15298173452</t>
  </si>
  <si>
    <t>15</t>
  </si>
  <si>
    <t>FATTURE E ALTRI DOCUMENTI</t>
  </si>
  <si>
    <t>NO</t>
  </si>
  <si>
    <t>Provincia di Reggio Emilia - Uff_eFatturaPA</t>
  </si>
  <si>
    <t>DCTSBN59C29A669Q</t>
  </si>
  <si>
    <t>IT02548810726</t>
  </si>
  <si>
    <t>F523192000039476</t>
  </si>
  <si>
    <t>15229428904</t>
  </si>
  <si>
    <t>114/10</t>
  </si>
  <si>
    <t>02460240357</t>
  </si>
  <si>
    <t>IT02460240357</t>
  </si>
  <si>
    <t>F523192000038811</t>
  </si>
  <si>
    <t>14892020302</t>
  </si>
  <si>
    <t>140 PA</t>
  </si>
  <si>
    <t>00455780353</t>
  </si>
  <si>
    <t>IT00455780353</t>
  </si>
  <si>
    <t>F523192000038014</t>
  </si>
  <si>
    <t>14387215517</t>
  </si>
  <si>
    <t>118/08/2025</t>
  </si>
  <si>
    <t>NOTA DI CREDITO</t>
  </si>
  <si>
    <t>02040750354</t>
  </si>
  <si>
    <t>IT02040750354</t>
  </si>
  <si>
    <t>F523192000039942</t>
  </si>
  <si>
    <t>15414042077</t>
  </si>
  <si>
    <t>160</t>
  </si>
  <si>
    <t>07960110158</t>
  </si>
  <si>
    <t>IT07960110158</t>
  </si>
  <si>
    <t>F523192000039511</t>
  </si>
  <si>
    <t>15264769095</t>
  </si>
  <si>
    <t>90008579</t>
  </si>
  <si>
    <t>F523192000039551</t>
  </si>
  <si>
    <t>15315378365</t>
  </si>
  <si>
    <t>3</t>
  </si>
  <si>
    <t>01186860357</t>
  </si>
  <si>
    <t>IT01186860357</t>
  </si>
  <si>
    <t>F523192000039973</t>
  </si>
  <si>
    <t>15425211520</t>
  </si>
  <si>
    <t>FPA 5/25</t>
  </si>
  <si>
    <t>00326930377</t>
  </si>
  <si>
    <t>IT00326930377</t>
  </si>
  <si>
    <t>F523192000039286</t>
  </si>
  <si>
    <t>15082474445</t>
  </si>
  <si>
    <t>2025/E31900018944</t>
  </si>
  <si>
    <t>00984170357</t>
  </si>
  <si>
    <t>IT00984170357</t>
  </si>
  <si>
    <t>F523192000039959</t>
  </si>
  <si>
    <t>15428508963</t>
  </si>
  <si>
    <t>20/6</t>
  </si>
  <si>
    <t>01272230358</t>
  </si>
  <si>
    <t>IT01272230358</t>
  </si>
  <si>
    <t>F523192000039533</t>
  </si>
  <si>
    <t>15298687331</t>
  </si>
  <si>
    <t>3/01</t>
  </si>
  <si>
    <t>01806930358</t>
  </si>
  <si>
    <t>IT01806930358</t>
  </si>
  <si>
    <t>F523192000037655</t>
  </si>
  <si>
    <t>14186774627</t>
  </si>
  <si>
    <t>00097</t>
  </si>
  <si>
    <t>00279260368</t>
  </si>
  <si>
    <t>IT00279260368</t>
  </si>
  <si>
    <t>F523192000039882</t>
  </si>
  <si>
    <t>15377562953</t>
  </si>
  <si>
    <t>129/PS</t>
  </si>
  <si>
    <t>00601130354</t>
  </si>
  <si>
    <t>IT00601130354</t>
  </si>
  <si>
    <t>F523192000038485</t>
  </si>
  <si>
    <t>14611403969</t>
  </si>
  <si>
    <t>31</t>
  </si>
  <si>
    <t>F523192000039478</t>
  </si>
  <si>
    <t>15229366716</t>
  </si>
  <si>
    <t>113/10</t>
  </si>
  <si>
    <t>03052980350</t>
  </si>
  <si>
    <t>IT03052980350</t>
  </si>
  <si>
    <t>F523192000039472</t>
  </si>
  <si>
    <t>15224430850</t>
  </si>
  <si>
    <t>1/26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</si>
</sst>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15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b/>
      <sz val="11"/>
      <color indexed="10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b/>
      <sz val="12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b/>
      <sz val="12"/>
      <color indexed="8"/>
      <name val="Calibri"/>
      <family val="2"/>
    </font>
    <font>
      <b/>
      <sz val="9"/>
      <name val="Calibri"/>
      <family val="2"/>
    </font>
    <font>
      <b/>
      <sz val="9"/>
      <color indexed="8"/>
      <name val="Calibri"/>
      <family val="2"/>
    </font>
    <font>
      <sz val="9"/>
      <color indexed="8"/>
      <name val="Calibri"/>
      <family val="2"/>
    </font>
    <font>
      <sz val="11"/>
      <color indexed="8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14" fillId="0" borderId="0" applyFont="0" applyFill="0" applyBorder="0" applyAlignment="0" applyProtection="0"/>
  </cellStyleXfs>
  <cellXfs count="62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5" fillId="2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wrapText="1"/>
    </xf>
    <xf numFmtId="0" fontId="0" fillId="0" borderId="0" xfId="0" applyNumberFormat="1" applyAlignment="1">
      <alignment horizontal="center"/>
    </xf>
    <xf numFmtId="49" fontId="1" fillId="3" borderId="1" xfId="0" applyNumberFormat="1" applyFont="1" applyFill="1" applyBorder="1" applyAlignment="1" applyProtection="1">
      <alignment horizontal="center" vertical="center" wrapText="1"/>
    </xf>
    <xf numFmtId="14" fontId="1" fillId="3" borderId="1" xfId="0" applyNumberFormat="1" applyFont="1" applyFill="1" applyBorder="1" applyAlignment="1" applyProtection="1">
      <alignment horizontal="center" vertical="center" wrapText="1"/>
    </xf>
    <xf numFmtId="2" fontId="1" fillId="3" borderId="1" xfId="0" applyNumberFormat="1" applyFont="1" applyFill="1" applyBorder="1" applyAlignment="1" applyProtection="1">
      <alignment horizontal="center" vertical="center" wrapText="1"/>
    </xf>
    <xf numFmtId="0" fontId="1" fillId="4" borderId="1" xfId="0" applyNumberFormat="1" applyFont="1" applyFill="1" applyBorder="1" applyAlignment="1" applyProtection="1">
      <alignment horizontal="center" vertical="center" wrapText="1"/>
    </xf>
    <xf numFmtId="49" fontId="1" fillId="5" borderId="2" xfId="0" applyNumberFormat="1" applyFont="1" applyFill="1" applyBorder="1" applyAlignment="1" applyProtection="1">
      <alignment horizontal="center" vertical="center" wrapText="1"/>
    </xf>
    <xf numFmtId="49" fontId="1" fillId="5" borderId="3" xfId="0" applyNumberFormat="1" applyFont="1" applyFill="1" applyBorder="1" applyAlignment="1" applyProtection="1">
      <alignment horizontal="center" vertical="center" wrapText="1"/>
    </xf>
    <xf numFmtId="49" fontId="1" fillId="6" borderId="1" xfId="0" applyNumberFormat="1" applyFont="1" applyFill="1" applyBorder="1" applyAlignment="1" applyProtection="1">
      <alignment horizontal="center" vertical="center" wrapText="1"/>
    </xf>
    <xf numFmtId="2" fontId="0" fillId="0" borderId="0" xfId="0" applyNumberFormat="1" applyAlignment="1">
      <alignment horizontal="center"/>
    </xf>
    <xf numFmtId="2" fontId="0" fillId="0" borderId="0" xfId="0" applyNumberFormat="1" applyAlignment="1">
      <alignment horizontal="left"/>
    </xf>
    <xf numFmtId="0" fontId="6" fillId="6" borderId="1" xfId="0" applyFont="1" applyFill="1" applyBorder="1" applyAlignment="1">
      <alignment vertical="center" wrapText="1"/>
    </xf>
    <xf numFmtId="0" fontId="10" fillId="7" borderId="1" xfId="0" applyFont="1" applyFill="1" applyBorder="1" applyAlignment="1">
      <alignment vertical="center" wrapText="1"/>
    </xf>
    <xf numFmtId="49" fontId="9" fillId="7" borderId="1" xfId="0" applyNumberFormat="1" applyFont="1" applyFill="1" applyBorder="1" applyAlignment="1">
      <alignment vertical="center" wrapText="1"/>
    </xf>
    <xf numFmtId="0" fontId="8" fillId="7" borderId="1" xfId="0" applyFont="1" applyFill="1" applyBorder="1" applyAlignment="1">
      <alignment vertical="center" wrapText="1"/>
    </xf>
    <xf numFmtId="49" fontId="11" fillId="8" borderId="1" xfId="0" applyNumberFormat="1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left" vertical="center" wrapText="1"/>
    </xf>
    <xf numFmtId="0" fontId="12" fillId="9" borderId="1" xfId="0" applyFont="1" applyFill="1" applyBorder="1" applyAlignment="1">
      <alignment vertical="center" wrapText="1"/>
    </xf>
    <xf numFmtId="0" fontId="8" fillId="9" borderId="1" xfId="0" applyFont="1" applyFill="1" applyBorder="1" applyAlignment="1">
      <alignment vertical="top" wrapText="1"/>
    </xf>
    <xf numFmtId="0" fontId="13" fillId="9" borderId="1" xfId="0" applyFont="1" applyFill="1" applyBorder="1" applyAlignment="1">
      <alignment vertical="center" wrapText="1"/>
    </xf>
    <xf numFmtId="0" fontId="8" fillId="5" borderId="1" xfId="0" applyFont="1" applyFill="1" applyBorder="1" applyAlignment="1">
      <alignment vertical="center" wrapText="1"/>
    </xf>
    <xf numFmtId="0" fontId="8" fillId="5" borderId="1" xfId="0" applyFont="1" applyFill="1" applyBorder="1" applyAlignment="1">
      <alignment vertical="top" wrapText="1"/>
    </xf>
    <xf numFmtId="0" fontId="8" fillId="4" borderId="1" xfId="0" applyFont="1" applyFill="1" applyBorder="1" applyAlignment="1">
      <alignment vertical="center" wrapText="1"/>
    </xf>
    <xf numFmtId="0" fontId="8" fillId="4" borderId="1" xfId="0" applyFont="1" applyFill="1" applyBorder="1" applyAlignment="1">
      <alignment vertical="top" wrapText="1"/>
    </xf>
    <xf numFmtId="49" fontId="7" fillId="5" borderId="1" xfId="0" applyNumberFormat="1" applyFont="1" applyFill="1" applyBorder="1" applyAlignment="1">
      <alignment vertical="center" wrapText="1"/>
    </xf>
    <xf numFmtId="49" fontId="9" fillId="5" borderId="1" xfId="0" applyNumberFormat="1" applyFont="1" applyFill="1" applyBorder="1" applyAlignment="1">
      <alignment horizontal="center" vertical="center" wrapText="1"/>
    </xf>
    <xf numFmtId="49" fontId="9" fillId="5" borderId="1" xfId="0" applyNumberFormat="1" applyFont="1" applyFill="1" applyBorder="1" applyAlignment="1">
      <alignment horizontal="left" vertical="center" wrapText="1"/>
    </xf>
    <xf numFmtId="2" fontId="0" fillId="0" borderId="0" xfId="0" applyNumberFormat="1"/>
    <xf numFmtId="14" fontId="0" fillId="0" borderId="0" xfId="0" applyNumberFormat="1"/>
    <xf numFmtId="0" fontId="0" fillId="12" borderId="0" xfId="0" applyFill="1"/>
    <xf numFmtId="0" fontId="0" fillId="3" borderId="0" xfId="0" applyFill="1"/>
    <xf numFmtId="2" fontId="0" fillId="3" borderId="0" xfId="0" applyNumberFormat="1" applyFill="1"/>
    <xf numFmtId="43" fontId="0" fillId="0" borderId="0" xfId="1" applyFont="1" applyFill="1"/>
    <xf numFmtId="0" fontId="0" fillId="0" borderId="0" xfId="0" applyNumberFormat="1" applyFill="1" applyAlignment="1">
      <alignment horizontal="center"/>
    </xf>
    <xf numFmtId="43" fontId="0" fillId="0" borderId="0" xfId="0" applyNumberFormat="1" applyFill="1" applyAlignment="1">
      <alignment horizontal="center"/>
    </xf>
    <xf numFmtId="2" fontId="1" fillId="8" borderId="3" xfId="0" applyNumberFormat="1" applyFont="1" applyFill="1" applyBorder="1" applyAlignment="1" applyProtection="1">
      <alignment horizontal="center" vertical="center" wrapText="1"/>
    </xf>
    <xf numFmtId="2" fontId="1" fillId="8" borderId="7" xfId="0" applyNumberFormat="1" applyFont="1" applyFill="1" applyBorder="1" applyAlignment="1" applyProtection="1">
      <alignment horizontal="center" vertical="center" wrapText="1"/>
    </xf>
    <xf numFmtId="2" fontId="1" fillId="8" borderId="2" xfId="0" applyNumberFormat="1" applyFont="1" applyFill="1" applyBorder="1" applyAlignment="1" applyProtection="1">
      <alignment horizontal="center" vertical="center" wrapText="1"/>
    </xf>
    <xf numFmtId="49" fontId="1" fillId="6" borderId="4" xfId="0" applyNumberFormat="1" applyFont="1" applyFill="1" applyBorder="1" applyAlignment="1" applyProtection="1">
      <alignment horizontal="center" vertical="center" wrapText="1"/>
    </xf>
    <xf numFmtId="49" fontId="1" fillId="6" borderId="1" xfId="0" applyNumberFormat="1" applyFont="1" applyFill="1" applyBorder="1" applyAlignment="1" applyProtection="1">
      <alignment horizontal="center" vertical="center" wrapText="1"/>
    </xf>
    <xf numFmtId="2" fontId="1" fillId="9" borderId="3" xfId="0" applyNumberFormat="1" applyFont="1" applyFill="1" applyBorder="1" applyAlignment="1" applyProtection="1">
      <alignment horizontal="center" vertical="center" wrapText="1"/>
    </xf>
    <xf numFmtId="2" fontId="1" fillId="9" borderId="2" xfId="0" applyNumberFormat="1" applyFont="1" applyFill="1" applyBorder="1" applyAlignment="1" applyProtection="1">
      <alignment horizontal="center" vertical="center" wrapText="1"/>
    </xf>
    <xf numFmtId="0" fontId="1" fillId="4" borderId="1" xfId="0" applyNumberFormat="1" applyFont="1" applyFill="1" applyBorder="1" applyAlignment="1" applyProtection="1">
      <alignment horizontal="center" vertical="center" wrapText="1"/>
    </xf>
    <xf numFmtId="49" fontId="1" fillId="5" borderId="4" xfId="0" applyNumberFormat="1" applyFont="1" applyFill="1" applyBorder="1" applyAlignment="1" applyProtection="1">
      <alignment horizontal="center" vertical="center" wrapText="1"/>
    </xf>
    <xf numFmtId="49" fontId="1" fillId="5" borderId="5" xfId="0" applyNumberFormat="1" applyFont="1" applyFill="1" applyBorder="1" applyAlignment="1" applyProtection="1">
      <alignment horizontal="center" vertical="center" wrapText="1"/>
    </xf>
    <xf numFmtId="2" fontId="1" fillId="9" borderId="4" xfId="0" applyNumberFormat="1" applyFont="1" applyFill="1" applyBorder="1" applyAlignment="1" applyProtection="1">
      <alignment horizontal="center" vertical="center" wrapText="1"/>
    </xf>
    <xf numFmtId="2" fontId="1" fillId="9" borderId="6" xfId="0" applyNumberFormat="1" applyFont="1" applyFill="1" applyBorder="1" applyAlignment="1" applyProtection="1">
      <alignment horizontal="center" vertical="center" wrapText="1"/>
    </xf>
    <xf numFmtId="2" fontId="1" fillId="9" borderId="5" xfId="0" applyNumberFormat="1" applyFont="1" applyFill="1" applyBorder="1" applyAlignment="1" applyProtection="1">
      <alignment horizontal="center" vertical="center" wrapText="1"/>
    </xf>
    <xf numFmtId="49" fontId="1" fillId="10" borderId="1" xfId="0" applyNumberFormat="1" applyFont="1" applyFill="1" applyBorder="1" applyAlignment="1" applyProtection="1">
      <alignment horizontal="center" vertical="center" wrapText="1"/>
    </xf>
    <xf numFmtId="49" fontId="1" fillId="11" borderId="1" xfId="0" applyNumberFormat="1" applyFont="1" applyFill="1" applyBorder="1" applyAlignment="1" applyProtection="1">
      <alignment horizontal="center" vertical="center" wrapText="1"/>
    </xf>
    <xf numFmtId="49" fontId="1" fillId="3" borderId="1" xfId="0" applyNumberFormat="1" applyFont="1" applyFill="1" applyBorder="1" applyAlignment="1" applyProtection="1">
      <alignment horizontal="center" vertical="center" wrapText="1"/>
    </xf>
    <xf numFmtId="49" fontId="3" fillId="11" borderId="1" xfId="0" applyNumberFormat="1" applyFont="1" applyFill="1" applyBorder="1" applyAlignment="1" applyProtection="1">
      <alignment horizontal="center" vertical="center" wrapText="1"/>
    </xf>
  </cellXfs>
  <cellStyles count="2">
    <cellStyle name="Migliaia" xfId="1" builtinId="3"/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25"/>
  <sheetViews>
    <sheetView tabSelected="1" topLeftCell="M2" zoomScale="80" zoomScaleNormal="80" workbookViewId="0">
      <selection activeCell="P8" sqref="P8:P25"/>
    </sheetView>
  </sheetViews>
  <sheetFormatPr defaultColWidth="0" defaultRowHeight="15"/>
  <cols>
    <col min="1" max="1" width="32.7109375" style="6" customWidth="1"/>
    <col min="2" max="2" width="39" style="6" customWidth="1"/>
    <col min="3" max="3" width="30.85546875" style="6" customWidth="1"/>
    <col min="4" max="4" width="23.85546875" style="6" customWidth="1"/>
    <col min="5" max="6" width="31.7109375" style="3" customWidth="1"/>
    <col min="7" max="7" width="25" style="3" customWidth="1"/>
    <col min="8" max="8" width="33.42578125" style="4" customWidth="1"/>
    <col min="9" max="10" width="27.42578125" style="3" customWidth="1"/>
    <col min="11" max="11" width="26.85546875" style="3" bestFit="1" customWidth="1"/>
    <col min="12" max="12" width="24.85546875" style="19" bestFit="1" customWidth="1"/>
    <col min="13" max="13" width="25.42578125" style="20" bestFit="1" customWidth="1"/>
    <col min="14" max="14" width="31" style="20" bestFit="1" customWidth="1"/>
    <col min="15" max="15" width="27.5703125" style="19" bestFit="1" customWidth="1"/>
    <col min="16" max="16" width="24.42578125" style="11" customWidth="1"/>
    <col min="17" max="18" width="31.7109375" style="6" customWidth="1"/>
    <col min="19" max="19" width="35.42578125" style="4" bestFit="1" customWidth="1"/>
    <col min="20" max="20" width="12.140625" style="2" customWidth="1"/>
  </cols>
  <sheetData>
    <row r="1" spans="1:20" hidden="1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K1" s="5"/>
      <c r="T1"/>
    </row>
    <row r="2" spans="1:20">
      <c r="A2" t="s">
        <v>24</v>
      </c>
      <c r="B2" t="s">
        <v>53</v>
      </c>
      <c r="C2" t="s">
        <v>54</v>
      </c>
      <c r="D2" t="s">
        <v>54</v>
      </c>
      <c r="E2" t="s">
        <v>54</v>
      </c>
      <c r="F2" t="s">
        <v>54</v>
      </c>
      <c r="G2" t="s">
        <v>54</v>
      </c>
      <c r="H2" t="s">
        <v>54</v>
      </c>
      <c r="I2" t="s">
        <v>54</v>
      </c>
      <c r="J2" t="s">
        <v>54</v>
      </c>
      <c r="K2" t="s">
        <v>54</v>
      </c>
      <c r="L2" t="s">
        <v>54</v>
      </c>
      <c r="M2" t="s">
        <v>54</v>
      </c>
      <c r="N2" t="s">
        <v>54</v>
      </c>
      <c r="O2" t="s">
        <v>54</v>
      </c>
      <c r="P2" t="s">
        <v>54</v>
      </c>
      <c r="Q2" t="s">
        <v>54</v>
      </c>
      <c r="R2" t="s">
        <v>54</v>
      </c>
      <c r="S2" t="s">
        <v>54</v>
      </c>
      <c r="T2" t="s">
        <v>54</v>
      </c>
    </row>
    <row r="3" spans="1:20">
      <c r="A3" t="s">
        <v>22</v>
      </c>
      <c r="B3" t="s">
        <v>55</v>
      </c>
      <c r="C3" t="s">
        <v>54</v>
      </c>
      <c r="D3" t="s">
        <v>54</v>
      </c>
      <c r="E3" t="s">
        <v>54</v>
      </c>
      <c r="F3" t="s">
        <v>54</v>
      </c>
      <c r="G3" t="s">
        <v>54</v>
      </c>
      <c r="H3" t="s">
        <v>54</v>
      </c>
      <c r="I3" t="s">
        <v>54</v>
      </c>
      <c r="J3" t="s">
        <v>54</v>
      </c>
      <c r="K3" t="s">
        <v>54</v>
      </c>
      <c r="L3" t="s">
        <v>54</v>
      </c>
      <c r="M3" t="s">
        <v>54</v>
      </c>
      <c r="N3" t="s">
        <v>54</v>
      </c>
      <c r="O3" t="s">
        <v>54</v>
      </c>
      <c r="P3" t="s">
        <v>54</v>
      </c>
      <c r="Q3" t="s">
        <v>54</v>
      </c>
      <c r="R3" t="s">
        <v>54</v>
      </c>
      <c r="S3" t="s">
        <v>54</v>
      </c>
      <c r="T3" t="s">
        <v>54</v>
      </c>
    </row>
    <row r="4" spans="1:20">
      <c r="A4" t="s">
        <v>23</v>
      </c>
      <c r="B4" t="s">
        <v>56</v>
      </c>
      <c r="C4" t="s">
        <v>54</v>
      </c>
      <c r="D4" t="s">
        <v>54</v>
      </c>
      <c r="E4" t="s">
        <v>54</v>
      </c>
      <c r="F4" t="s">
        <v>54</v>
      </c>
      <c r="G4" t="s">
        <v>54</v>
      </c>
      <c r="H4" t="s">
        <v>54</v>
      </c>
      <c r="I4" t="s">
        <v>54</v>
      </c>
      <c r="J4" t="s">
        <v>54</v>
      </c>
      <c r="K4" t="s">
        <v>54</v>
      </c>
      <c r="L4" t="s">
        <v>54</v>
      </c>
      <c r="M4" t="s">
        <v>54</v>
      </c>
      <c r="N4" t="s">
        <v>54</v>
      </c>
      <c r="O4" t="s">
        <v>54</v>
      </c>
      <c r="P4" t="s">
        <v>54</v>
      </c>
      <c r="Q4" t="s">
        <v>54</v>
      </c>
      <c r="R4" t="s">
        <v>54</v>
      </c>
      <c r="S4" t="s">
        <v>54</v>
      </c>
      <c r="T4" t="s">
        <v>54</v>
      </c>
    </row>
    <row r="5" spans="1:20" ht="40.5" customHeight="1">
      <c r="A5" s="58" t="s">
        <v>4</v>
      </c>
      <c r="B5" s="58"/>
      <c r="C5" s="59" t="s">
        <v>8</v>
      </c>
      <c r="D5" s="59"/>
      <c r="E5" s="60" t="s">
        <v>10</v>
      </c>
      <c r="F5" s="60"/>
      <c r="G5" s="60"/>
      <c r="H5" s="60"/>
      <c r="I5" s="60"/>
      <c r="J5" s="12"/>
      <c r="K5" s="45" t="s">
        <v>52</v>
      </c>
      <c r="L5" s="55" t="s">
        <v>19</v>
      </c>
      <c r="M5" s="56"/>
      <c r="N5" s="56"/>
      <c r="O5" s="57"/>
      <c r="P5" s="15" t="s">
        <v>35</v>
      </c>
      <c r="Q5" s="18" t="s">
        <v>30</v>
      </c>
      <c r="R5" s="53" t="s">
        <v>25</v>
      </c>
      <c r="S5" s="54"/>
      <c r="T5"/>
    </row>
    <row r="6" spans="1:20" ht="15" customHeight="1">
      <c r="A6" s="58" t="s">
        <v>5</v>
      </c>
      <c r="B6" s="58" t="s">
        <v>6</v>
      </c>
      <c r="C6" s="59" t="s">
        <v>7</v>
      </c>
      <c r="D6" s="59" t="s">
        <v>21</v>
      </c>
      <c r="E6" s="12" t="s">
        <v>0</v>
      </c>
      <c r="F6" s="12" t="s">
        <v>2</v>
      </c>
      <c r="G6" s="60" t="s">
        <v>9</v>
      </c>
      <c r="H6" s="60"/>
      <c r="I6" s="60"/>
      <c r="J6" s="60"/>
      <c r="K6" s="46"/>
      <c r="L6" s="50" t="s">
        <v>36</v>
      </c>
      <c r="M6" s="50" t="s">
        <v>37</v>
      </c>
      <c r="N6" s="50" t="s">
        <v>38</v>
      </c>
      <c r="O6" s="50" t="s">
        <v>39</v>
      </c>
      <c r="P6" s="52" t="s">
        <v>18</v>
      </c>
      <c r="Q6" s="48" t="s">
        <v>31</v>
      </c>
      <c r="R6" s="17"/>
      <c r="S6" s="17"/>
      <c r="T6"/>
    </row>
    <row r="7" spans="1:20" ht="157.5" customHeight="1">
      <c r="A7" s="58"/>
      <c r="B7" s="58"/>
      <c r="C7" s="59"/>
      <c r="D7" s="61"/>
      <c r="E7" s="12" t="s">
        <v>1</v>
      </c>
      <c r="F7" s="12" t="s">
        <v>3</v>
      </c>
      <c r="G7" s="12" t="s">
        <v>11</v>
      </c>
      <c r="H7" s="13" t="s">
        <v>20</v>
      </c>
      <c r="I7" s="14" t="s">
        <v>12</v>
      </c>
      <c r="J7" s="14" t="s">
        <v>13</v>
      </c>
      <c r="K7" s="47"/>
      <c r="L7" s="51"/>
      <c r="M7" s="51"/>
      <c r="N7" s="51"/>
      <c r="O7" s="51"/>
      <c r="P7" s="52"/>
      <c r="Q7" s="49"/>
      <c r="R7" s="16" t="s">
        <v>32</v>
      </c>
      <c r="S7" s="16" t="s">
        <v>28</v>
      </c>
      <c r="T7"/>
    </row>
    <row r="8" spans="1:20">
      <c r="A8" t="s">
        <v>57</v>
      </c>
      <c r="B8" t="s">
        <v>58</v>
      </c>
      <c r="C8" t="s">
        <v>59</v>
      </c>
      <c r="D8" t="s">
        <v>60</v>
      </c>
      <c r="E8" t="s">
        <v>61</v>
      </c>
      <c r="F8" t="s">
        <v>62</v>
      </c>
      <c r="G8" s="40" t="s">
        <v>63</v>
      </c>
      <c r="H8" s="38">
        <v>45875</v>
      </c>
      <c r="I8" s="41">
        <v>3495.14</v>
      </c>
      <c r="J8" t="s">
        <v>64</v>
      </c>
      <c r="K8" s="37">
        <v>3495.14</v>
      </c>
      <c r="L8" s="37">
        <v>0</v>
      </c>
      <c r="M8" s="37">
        <v>0.01</v>
      </c>
      <c r="N8" s="37">
        <v>0</v>
      </c>
      <c r="O8" s="37">
        <v>0</v>
      </c>
      <c r="P8" s="42">
        <v>3495.13</v>
      </c>
      <c r="Q8" t="s">
        <v>65</v>
      </c>
      <c r="R8" t="s">
        <v>58</v>
      </c>
      <c r="S8" t="s">
        <v>66</v>
      </c>
      <c r="T8" t="s">
        <v>54</v>
      </c>
    </row>
    <row r="9" spans="1:20">
      <c r="A9" t="s">
        <v>57</v>
      </c>
      <c r="B9" t="s">
        <v>58</v>
      </c>
      <c r="C9" t="s">
        <v>67</v>
      </c>
      <c r="D9" t="s">
        <v>68</v>
      </c>
      <c r="E9" t="s">
        <v>69</v>
      </c>
      <c r="F9" t="s">
        <v>70</v>
      </c>
      <c r="G9" s="39" t="s">
        <v>71</v>
      </c>
      <c r="H9" s="38">
        <v>45867</v>
      </c>
      <c r="I9" s="37">
        <v>140258.75</v>
      </c>
      <c r="J9" t="s">
        <v>64</v>
      </c>
      <c r="K9" s="37">
        <v>127507.95</v>
      </c>
      <c r="L9" s="37">
        <v>0</v>
      </c>
      <c r="M9" s="37">
        <v>0</v>
      </c>
      <c r="N9" s="37">
        <v>0</v>
      </c>
      <c r="O9" s="37">
        <v>0</v>
      </c>
      <c r="P9" s="42">
        <v>127507.95</v>
      </c>
      <c r="Q9" t="s">
        <v>65</v>
      </c>
      <c r="R9" t="s">
        <v>58</v>
      </c>
      <c r="S9" t="s">
        <v>66</v>
      </c>
      <c r="T9" t="s">
        <v>54</v>
      </c>
    </row>
    <row r="10" spans="1:20">
      <c r="A10" t="s">
        <v>57</v>
      </c>
      <c r="B10" t="s">
        <v>58</v>
      </c>
      <c r="C10" t="s">
        <v>72</v>
      </c>
      <c r="D10" t="s">
        <v>73</v>
      </c>
      <c r="E10" t="s">
        <v>74</v>
      </c>
      <c r="F10" t="s">
        <v>75</v>
      </c>
      <c r="G10" s="39" t="s">
        <v>76</v>
      </c>
      <c r="H10" s="38">
        <v>45808</v>
      </c>
      <c r="I10" s="37">
        <v>269.01</v>
      </c>
      <c r="J10" t="s">
        <v>64</v>
      </c>
      <c r="K10" s="37">
        <v>220.5</v>
      </c>
      <c r="L10" s="37">
        <v>0</v>
      </c>
      <c r="M10" s="37">
        <v>0</v>
      </c>
      <c r="N10" s="37">
        <v>0</v>
      </c>
      <c r="O10" s="37">
        <v>0</v>
      </c>
      <c r="P10" s="42">
        <v>220.5</v>
      </c>
      <c r="Q10" t="s">
        <v>65</v>
      </c>
      <c r="R10" t="s">
        <v>58</v>
      </c>
      <c r="S10" t="s">
        <v>66</v>
      </c>
      <c r="T10" t="s">
        <v>54</v>
      </c>
    </row>
    <row r="11" spans="1:20">
      <c r="A11" t="s">
        <v>57</v>
      </c>
      <c r="B11" t="s">
        <v>58</v>
      </c>
      <c r="C11" t="s">
        <v>77</v>
      </c>
      <c r="D11" t="s">
        <v>78</v>
      </c>
      <c r="E11" t="s">
        <v>79</v>
      </c>
      <c r="F11" t="s">
        <v>80</v>
      </c>
      <c r="G11" s="39" t="s">
        <v>81</v>
      </c>
      <c r="H11" s="38">
        <v>45742</v>
      </c>
      <c r="I11" s="37">
        <v>379.42</v>
      </c>
      <c r="J11" t="s">
        <v>82</v>
      </c>
      <c r="K11" s="37">
        <v>311</v>
      </c>
      <c r="L11" s="37">
        <v>0</v>
      </c>
      <c r="M11" s="37">
        <v>0</v>
      </c>
      <c r="N11" s="37">
        <v>0</v>
      </c>
      <c r="O11" s="37">
        <v>0</v>
      </c>
      <c r="P11" s="42">
        <v>-311</v>
      </c>
      <c r="Q11" t="s">
        <v>65</v>
      </c>
      <c r="R11" t="s">
        <v>58</v>
      </c>
      <c r="S11" t="s">
        <v>66</v>
      </c>
      <c r="T11" t="s">
        <v>54</v>
      </c>
    </row>
    <row r="12" spans="1:20">
      <c r="A12" t="s">
        <v>57</v>
      </c>
      <c r="B12" t="s">
        <v>58</v>
      </c>
      <c r="C12" t="s">
        <v>83</v>
      </c>
      <c r="D12" t="s">
        <v>84</v>
      </c>
      <c r="E12" t="s">
        <v>85</v>
      </c>
      <c r="F12" t="s">
        <v>86</v>
      </c>
      <c r="G12" s="39" t="s">
        <v>87</v>
      </c>
      <c r="H12" s="38">
        <v>45896</v>
      </c>
      <c r="I12" s="37">
        <v>274895.59999999998</v>
      </c>
      <c r="J12" t="s">
        <v>64</v>
      </c>
      <c r="K12" s="37">
        <v>225324.26</v>
      </c>
      <c r="L12" s="37">
        <v>0</v>
      </c>
      <c r="M12" s="37">
        <v>0</v>
      </c>
      <c r="N12" s="37">
        <v>0</v>
      </c>
      <c r="O12" s="37">
        <v>0</v>
      </c>
      <c r="P12" s="42">
        <v>225324.26</v>
      </c>
      <c r="Q12" t="s">
        <v>65</v>
      </c>
      <c r="R12" t="s">
        <v>58</v>
      </c>
      <c r="S12" t="s">
        <v>66</v>
      </c>
      <c r="T12" t="s">
        <v>54</v>
      </c>
    </row>
    <row r="13" spans="1:20">
      <c r="A13" t="s">
        <v>57</v>
      </c>
      <c r="B13" t="s">
        <v>58</v>
      </c>
      <c r="C13" t="s">
        <v>88</v>
      </c>
      <c r="D13" t="s">
        <v>89</v>
      </c>
      <c r="E13" t="s">
        <v>90</v>
      </c>
      <c r="F13" t="s">
        <v>91</v>
      </c>
      <c r="G13" s="39" t="s">
        <v>92</v>
      </c>
      <c r="H13" s="38">
        <v>45863</v>
      </c>
      <c r="I13" s="37">
        <v>399.4</v>
      </c>
      <c r="J13" t="s">
        <v>64</v>
      </c>
      <c r="K13" s="37">
        <v>399.4</v>
      </c>
      <c r="L13" s="37">
        <v>0</v>
      </c>
      <c r="M13" s="37">
        <v>0</v>
      </c>
      <c r="N13" s="37">
        <v>0</v>
      </c>
      <c r="O13" s="37">
        <v>0</v>
      </c>
      <c r="P13" s="42">
        <v>399.4</v>
      </c>
      <c r="Q13" t="s">
        <v>65</v>
      </c>
      <c r="R13" t="s">
        <v>58</v>
      </c>
      <c r="S13" t="s">
        <v>66</v>
      </c>
      <c r="T13" t="s">
        <v>54</v>
      </c>
    </row>
    <row r="14" spans="1:20">
      <c r="A14" t="s">
        <v>57</v>
      </c>
      <c r="B14" t="s">
        <v>58</v>
      </c>
      <c r="C14" t="s">
        <v>59</v>
      </c>
      <c r="D14" t="s">
        <v>60</v>
      </c>
      <c r="E14" t="s">
        <v>93</v>
      </c>
      <c r="F14" t="s">
        <v>94</v>
      </c>
      <c r="G14" s="40" t="s">
        <v>95</v>
      </c>
      <c r="H14" s="38">
        <v>45877</v>
      </c>
      <c r="I14" s="41">
        <v>740.45</v>
      </c>
      <c r="J14" t="s">
        <v>82</v>
      </c>
      <c r="K14" s="37">
        <v>740.45</v>
      </c>
      <c r="L14" s="37">
        <v>0</v>
      </c>
      <c r="M14" s="37">
        <v>0</v>
      </c>
      <c r="N14" s="37">
        <v>0</v>
      </c>
      <c r="O14" s="37">
        <v>0</v>
      </c>
      <c r="P14" s="42">
        <v>-740.45</v>
      </c>
      <c r="Q14" t="s">
        <v>65</v>
      </c>
      <c r="R14" t="s">
        <v>58</v>
      </c>
      <c r="S14" t="s">
        <v>66</v>
      </c>
      <c r="T14" t="s">
        <v>54</v>
      </c>
    </row>
    <row r="15" spans="1:20">
      <c r="A15" t="s">
        <v>57</v>
      </c>
      <c r="B15" t="s">
        <v>58</v>
      </c>
      <c r="C15" t="s">
        <v>96</v>
      </c>
      <c r="D15" t="s">
        <v>97</v>
      </c>
      <c r="E15" t="s">
        <v>98</v>
      </c>
      <c r="F15" t="s">
        <v>99</v>
      </c>
      <c r="G15" s="39" t="s">
        <v>100</v>
      </c>
      <c r="H15" s="38">
        <v>45898</v>
      </c>
      <c r="I15" s="37">
        <v>25274.14</v>
      </c>
      <c r="J15" t="s">
        <v>64</v>
      </c>
      <c r="K15" s="37">
        <v>25274.14</v>
      </c>
      <c r="L15" s="37">
        <v>0</v>
      </c>
      <c r="M15" s="37">
        <v>0</v>
      </c>
      <c r="N15" s="37">
        <v>0</v>
      </c>
      <c r="O15" s="37">
        <v>0</v>
      </c>
      <c r="P15" s="42">
        <v>25274.14</v>
      </c>
      <c r="Q15" t="s">
        <v>65</v>
      </c>
      <c r="R15" t="s">
        <v>58</v>
      </c>
      <c r="S15" t="s">
        <v>66</v>
      </c>
      <c r="T15" t="s">
        <v>54</v>
      </c>
    </row>
    <row r="16" spans="1:20">
      <c r="A16" t="s">
        <v>57</v>
      </c>
      <c r="B16" t="s">
        <v>58</v>
      </c>
      <c r="C16" t="s">
        <v>101</v>
      </c>
      <c r="D16" t="s">
        <v>102</v>
      </c>
      <c r="E16" t="s">
        <v>103</v>
      </c>
      <c r="F16" t="s">
        <v>104</v>
      </c>
      <c r="G16" s="39" t="s">
        <v>105</v>
      </c>
      <c r="H16" s="38">
        <v>45838</v>
      </c>
      <c r="I16" s="37">
        <v>667.34</v>
      </c>
      <c r="J16" t="s">
        <v>64</v>
      </c>
      <c r="K16" s="37">
        <v>547</v>
      </c>
      <c r="L16" s="37">
        <v>0</v>
      </c>
      <c r="M16" s="37">
        <v>0</v>
      </c>
      <c r="N16" s="37">
        <v>0</v>
      </c>
      <c r="O16" s="37">
        <v>0</v>
      </c>
      <c r="P16" s="42">
        <v>547</v>
      </c>
      <c r="Q16" t="s">
        <v>65</v>
      </c>
      <c r="R16" t="s">
        <v>58</v>
      </c>
      <c r="S16" t="s">
        <v>66</v>
      </c>
      <c r="T16" t="s">
        <v>54</v>
      </c>
    </row>
    <row r="17" spans="1:20">
      <c r="A17" t="s">
        <v>57</v>
      </c>
      <c r="B17" t="s">
        <v>58</v>
      </c>
      <c r="C17" t="s">
        <v>106</v>
      </c>
      <c r="D17" t="s">
        <v>107</v>
      </c>
      <c r="E17" t="s">
        <v>108</v>
      </c>
      <c r="F17" t="s">
        <v>109</v>
      </c>
      <c r="G17" s="39" t="s">
        <v>110</v>
      </c>
      <c r="H17" s="38">
        <v>45898</v>
      </c>
      <c r="I17" s="37">
        <v>226741.2</v>
      </c>
      <c r="J17" t="s">
        <v>64</v>
      </c>
      <c r="K17" s="37">
        <v>185853.44</v>
      </c>
      <c r="L17" s="37">
        <v>0</v>
      </c>
      <c r="M17" s="37">
        <v>0</v>
      </c>
      <c r="N17" s="37">
        <v>0</v>
      </c>
      <c r="O17" s="37">
        <v>0</v>
      </c>
      <c r="P17" s="42">
        <v>185853.44</v>
      </c>
      <c r="Q17" t="s">
        <v>65</v>
      </c>
      <c r="R17" t="s">
        <v>58</v>
      </c>
      <c r="S17" t="s">
        <v>66</v>
      </c>
      <c r="T17" t="s">
        <v>54</v>
      </c>
    </row>
    <row r="18" spans="1:20">
      <c r="A18" t="s">
        <v>57</v>
      </c>
      <c r="B18" t="s">
        <v>58</v>
      </c>
      <c r="C18" t="s">
        <v>111</v>
      </c>
      <c r="D18" t="s">
        <v>112</v>
      </c>
      <c r="E18" t="s">
        <v>113</v>
      </c>
      <c r="F18" t="s">
        <v>114</v>
      </c>
      <c r="G18" s="39" t="s">
        <v>115</v>
      </c>
      <c r="H18" s="38">
        <v>45869</v>
      </c>
      <c r="I18" s="37">
        <v>124513.62</v>
      </c>
      <c r="J18" t="s">
        <v>64</v>
      </c>
      <c r="K18" s="37">
        <v>113194.2</v>
      </c>
      <c r="L18" s="37">
        <v>0</v>
      </c>
      <c r="M18" s="37">
        <v>0</v>
      </c>
      <c r="N18" s="37">
        <v>0</v>
      </c>
      <c r="O18" s="37">
        <v>0</v>
      </c>
      <c r="P18" s="42">
        <v>113194.2</v>
      </c>
      <c r="Q18" t="s">
        <v>65</v>
      </c>
      <c r="R18" t="s">
        <v>58</v>
      </c>
      <c r="S18" t="s">
        <v>66</v>
      </c>
      <c r="T18" t="s">
        <v>54</v>
      </c>
    </row>
    <row r="19" spans="1:20">
      <c r="A19" t="s">
        <v>57</v>
      </c>
      <c r="B19" t="s">
        <v>58</v>
      </c>
      <c r="C19" t="s">
        <v>116</v>
      </c>
      <c r="D19" t="s">
        <v>117</v>
      </c>
      <c r="E19" t="s">
        <v>118</v>
      </c>
      <c r="F19" t="s">
        <v>119</v>
      </c>
      <c r="G19" s="39" t="s">
        <v>120</v>
      </c>
      <c r="H19" s="38">
        <v>45716</v>
      </c>
      <c r="I19" s="37">
        <v>1219.27</v>
      </c>
      <c r="J19" t="s">
        <v>64</v>
      </c>
      <c r="K19" s="37">
        <v>999.4</v>
      </c>
      <c r="L19" s="37">
        <v>0</v>
      </c>
      <c r="M19" s="37">
        <v>0</v>
      </c>
      <c r="N19" s="37">
        <v>0</v>
      </c>
      <c r="O19" s="37">
        <v>0</v>
      </c>
      <c r="P19" s="42">
        <v>999.4</v>
      </c>
      <c r="Q19" t="s">
        <v>65</v>
      </c>
      <c r="R19" t="s">
        <v>58</v>
      </c>
      <c r="S19" t="s">
        <v>66</v>
      </c>
      <c r="T19" t="s">
        <v>54</v>
      </c>
    </row>
    <row r="20" spans="1:20">
      <c r="A20" t="s">
        <v>57</v>
      </c>
      <c r="B20" t="s">
        <v>58</v>
      </c>
      <c r="C20" t="s">
        <v>121</v>
      </c>
      <c r="D20" t="s">
        <v>122</v>
      </c>
      <c r="E20" t="s">
        <v>123</v>
      </c>
      <c r="F20" t="s">
        <v>124</v>
      </c>
      <c r="G20" s="39" t="s">
        <v>125</v>
      </c>
      <c r="H20" s="38">
        <v>45888</v>
      </c>
      <c r="I20" s="37">
        <v>331563.71000000002</v>
      </c>
      <c r="J20" t="s">
        <v>64</v>
      </c>
      <c r="K20" s="37">
        <v>271773.53000000003</v>
      </c>
      <c r="L20" s="37">
        <v>0</v>
      </c>
      <c r="M20" s="37">
        <v>0</v>
      </c>
      <c r="N20" s="37">
        <v>0</v>
      </c>
      <c r="O20" s="37">
        <v>0</v>
      </c>
      <c r="P20" s="42">
        <v>271773.53000000003</v>
      </c>
      <c r="Q20" t="s">
        <v>65</v>
      </c>
      <c r="R20" t="s">
        <v>58</v>
      </c>
      <c r="S20" t="s">
        <v>66</v>
      </c>
      <c r="T20" t="s">
        <v>54</v>
      </c>
    </row>
    <row r="21" spans="1:20">
      <c r="A21" t="s">
        <v>57</v>
      </c>
      <c r="B21" t="s">
        <v>58</v>
      </c>
      <c r="C21" t="s">
        <v>126</v>
      </c>
      <c r="D21" t="s">
        <v>127</v>
      </c>
      <c r="E21" t="s">
        <v>128</v>
      </c>
      <c r="F21" t="s">
        <v>129</v>
      </c>
      <c r="G21" s="39" t="s">
        <v>130</v>
      </c>
      <c r="H21" s="38">
        <v>45783</v>
      </c>
      <c r="I21" s="37">
        <v>9643.6</v>
      </c>
      <c r="J21" t="s">
        <v>64</v>
      </c>
      <c r="K21" s="37">
        <v>7904.59</v>
      </c>
      <c r="L21" s="37">
        <v>0</v>
      </c>
      <c r="M21" s="37">
        <v>0</v>
      </c>
      <c r="N21" s="37">
        <v>0</v>
      </c>
      <c r="O21" s="37">
        <v>0</v>
      </c>
      <c r="P21" s="42">
        <v>7904.59</v>
      </c>
      <c r="Q21" t="s">
        <v>65</v>
      </c>
      <c r="R21" t="s">
        <v>58</v>
      </c>
      <c r="S21" t="s">
        <v>66</v>
      </c>
      <c r="T21" t="s">
        <v>54</v>
      </c>
    </row>
    <row r="22" spans="1:20">
      <c r="A22" t="s">
        <v>57</v>
      </c>
      <c r="B22" t="s">
        <v>58</v>
      </c>
      <c r="C22" t="s">
        <v>67</v>
      </c>
      <c r="D22" t="s">
        <v>68</v>
      </c>
      <c r="E22" t="s">
        <v>131</v>
      </c>
      <c r="F22" t="s">
        <v>132</v>
      </c>
      <c r="G22" s="39" t="s">
        <v>133</v>
      </c>
      <c r="H22" s="38">
        <v>45867</v>
      </c>
      <c r="I22" s="37">
        <v>222830.98</v>
      </c>
      <c r="J22" t="s">
        <v>64</v>
      </c>
      <c r="K22" s="37">
        <v>202573.62</v>
      </c>
      <c r="L22" s="37">
        <v>0</v>
      </c>
      <c r="M22" s="37">
        <v>0</v>
      </c>
      <c r="N22" s="37">
        <v>0</v>
      </c>
      <c r="O22" s="37">
        <v>0</v>
      </c>
      <c r="P22" s="42">
        <v>202573.62</v>
      </c>
      <c r="Q22" t="s">
        <v>65</v>
      </c>
      <c r="R22" t="s">
        <v>58</v>
      </c>
      <c r="S22" t="s">
        <v>66</v>
      </c>
      <c r="T22" t="s">
        <v>54</v>
      </c>
    </row>
    <row r="23" spans="1:20">
      <c r="A23" t="s">
        <v>57</v>
      </c>
      <c r="B23" t="s">
        <v>58</v>
      </c>
      <c r="C23" t="s">
        <v>134</v>
      </c>
      <c r="D23" t="s">
        <v>135</v>
      </c>
      <c r="E23" t="s">
        <v>136</v>
      </c>
      <c r="F23" t="s">
        <v>137</v>
      </c>
      <c r="G23" s="39" t="s">
        <v>138</v>
      </c>
      <c r="H23" s="38">
        <v>45866</v>
      </c>
      <c r="I23" s="37">
        <v>1709.88</v>
      </c>
      <c r="J23" t="s">
        <v>64</v>
      </c>
      <c r="K23" s="37">
        <v>1709.88</v>
      </c>
      <c r="L23" s="37">
        <v>0</v>
      </c>
      <c r="M23" s="37">
        <v>0</v>
      </c>
      <c r="N23" s="37">
        <v>0</v>
      </c>
      <c r="O23" s="37">
        <v>0</v>
      </c>
      <c r="P23" s="42">
        <v>1709.88</v>
      </c>
      <c r="Q23" t="s">
        <v>65</v>
      </c>
      <c r="R23" t="s">
        <v>58</v>
      </c>
      <c r="S23" t="s">
        <v>66</v>
      </c>
      <c r="T23" t="s">
        <v>54</v>
      </c>
    </row>
    <row r="24" spans="1:20">
      <c r="P24" s="43"/>
    </row>
    <row r="25" spans="1:20">
      <c r="P25" s="44">
        <f>SUM(P8:P24)</f>
        <v>1165725.5899999999</v>
      </c>
    </row>
  </sheetData>
  <autoFilter ref="A7:S7"/>
  <mergeCells count="17">
    <mergeCell ref="R5:S5"/>
    <mergeCell ref="L5:O5"/>
    <mergeCell ref="A5:B5"/>
    <mergeCell ref="C5:D5"/>
    <mergeCell ref="E5:I5"/>
    <mergeCell ref="A6:A7"/>
    <mergeCell ref="B6:B7"/>
    <mergeCell ref="C6:C7"/>
    <mergeCell ref="D6:D7"/>
    <mergeCell ref="G6:J6"/>
    <mergeCell ref="K5:K7"/>
    <mergeCell ref="Q6:Q7"/>
    <mergeCell ref="L6:L7"/>
    <mergeCell ref="M6:M7"/>
    <mergeCell ref="N6:N7"/>
    <mergeCell ref="O6:O7"/>
    <mergeCell ref="P6:P7"/>
  </mergeCells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C20"/>
  <sheetViews>
    <sheetView zoomScale="85" zoomScaleNormal="85" workbookViewId="0">
      <selection activeCell="A3" sqref="A3"/>
    </sheetView>
  </sheetViews>
  <sheetFormatPr defaultRowHeight="15"/>
  <cols>
    <col min="1" max="1" width="35" customWidth="1"/>
    <col min="2" max="2" width="96.140625" style="10" customWidth="1"/>
    <col min="3" max="3" width="96.28515625" customWidth="1"/>
    <col min="7" max="23" width="0" hidden="1" customWidth="1"/>
  </cols>
  <sheetData>
    <row r="1" spans="1:3" ht="23.25" customHeight="1">
      <c r="A1" s="8"/>
      <c r="B1" s="8"/>
      <c r="C1" s="8"/>
    </row>
    <row r="2" spans="1:3" ht="19.5" customHeight="1">
      <c r="A2" s="9"/>
      <c r="B2" s="9"/>
      <c r="C2" s="9"/>
    </row>
    <row r="3" spans="1:3" ht="34.5" customHeight="1">
      <c r="A3" s="21" t="s">
        <v>14</v>
      </c>
      <c r="B3" s="21" t="s">
        <v>15</v>
      </c>
    </row>
    <row r="4" spans="1:3" ht="36.950000000000003" customHeight="1">
      <c r="A4" s="22" t="s">
        <v>4</v>
      </c>
      <c r="B4" s="22"/>
    </row>
    <row r="5" spans="1:3" ht="16.5" customHeight="1">
      <c r="A5" s="23" t="s">
        <v>33</v>
      </c>
      <c r="B5" s="24" t="s">
        <v>34</v>
      </c>
    </row>
    <row r="6" spans="1:3" ht="66" customHeight="1">
      <c r="A6" s="25" t="s">
        <v>40</v>
      </c>
      <c r="B6" s="26" t="s">
        <v>41</v>
      </c>
    </row>
    <row r="7" spans="1:3" ht="26.25" customHeight="1">
      <c r="A7" s="27" t="s">
        <v>42</v>
      </c>
      <c r="B7" s="28" t="s">
        <v>43</v>
      </c>
    </row>
    <row r="8" spans="1:3" ht="37.5" customHeight="1">
      <c r="A8" s="27" t="s">
        <v>44</v>
      </c>
      <c r="B8" s="28" t="s">
        <v>45</v>
      </c>
    </row>
    <row r="9" spans="1:3" ht="57" customHeight="1">
      <c r="A9" s="27" t="s">
        <v>46</v>
      </c>
      <c r="B9" s="28" t="s">
        <v>47</v>
      </c>
    </row>
    <row r="10" spans="1:3" ht="47.25" customHeight="1">
      <c r="A10" s="29" t="s">
        <v>48</v>
      </c>
      <c r="B10" s="28" t="s">
        <v>49</v>
      </c>
    </row>
    <row r="11" spans="1:3" ht="86.25" customHeight="1">
      <c r="A11" s="30" t="s">
        <v>16</v>
      </c>
      <c r="B11" s="31" t="s">
        <v>17</v>
      </c>
    </row>
    <row r="12" spans="1:3" ht="29.25" customHeight="1">
      <c r="A12" s="32" t="s">
        <v>50</v>
      </c>
      <c r="B12" s="33" t="s">
        <v>51</v>
      </c>
    </row>
    <row r="13" spans="1:3" ht="45.75" customHeight="1">
      <c r="A13" s="34" t="s">
        <v>25</v>
      </c>
      <c r="B13" s="34"/>
    </row>
    <row r="14" spans="1:3" ht="79.5" customHeight="1">
      <c r="A14" s="35" t="s">
        <v>26</v>
      </c>
      <c r="B14" s="36" t="s">
        <v>27</v>
      </c>
    </row>
    <row r="15" spans="1:3" ht="82.5" customHeight="1">
      <c r="A15" s="35" t="s">
        <v>28</v>
      </c>
      <c r="B15" s="36" t="s">
        <v>29</v>
      </c>
    </row>
    <row r="16" spans="1:3">
      <c r="B16"/>
    </row>
    <row r="17" spans="2:2">
      <c r="B17"/>
    </row>
    <row r="18" spans="2:2">
      <c r="B18"/>
    </row>
    <row r="19" spans="2:2">
      <c r="B19"/>
    </row>
    <row r="20" spans="2:2">
      <c r="B20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Transazione documenti</vt:lpstr>
      <vt:lpstr>Legenda</vt:lpstr>
      <vt:lpstr>'Transazione documenti'!Area_stampa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PCC</dc:creator>
  <cp:lastModifiedBy>lgobbi</cp:lastModifiedBy>
  <cp:lastPrinted>2014-05-09T15:39:14Z</cp:lastPrinted>
  <dcterms:created xsi:type="dcterms:W3CDTF">2013-05-10T09:28:03Z</dcterms:created>
  <dcterms:modified xsi:type="dcterms:W3CDTF">2025-10-14T07:40:28Z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